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__OFFRES COMMERCIALES__\1-OFFRES COMMERCIALES\2020\Z_Excels pour VISIO_Sans prix\"/>
    </mc:Choice>
  </mc:AlternateContent>
  <bookViews>
    <workbookView xWindow="0" yWindow="0" windowWidth="23040" windowHeight="9060"/>
  </bookViews>
  <sheets>
    <sheet name="Feuil1" sheetId="2" r:id="rId1"/>
  </sheets>
  <externalReferences>
    <externalReference r:id="rId2"/>
  </externalReferences>
  <definedNames>
    <definedName name="_xlnm._FilterDatabase" localSheetId="0">Feuil1!$B$10:$P$110</definedName>
    <definedName name="_xlnm.Print_Titles" localSheetId="0">Feuil1!$2:$10</definedName>
    <definedName name="_xlnm.Print_Area" localSheetId="0">Feuil1!$A$1:$P$110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" i="2"/>
  <c r="C4" i="2" l="1"/>
</calcChain>
</file>

<file path=xl/sharedStrings.xml><?xml version="1.0" encoding="utf-8"?>
<sst xmlns="http://schemas.openxmlformats.org/spreadsheetml/2006/main" count="1164" uniqueCount="638">
  <si>
    <t>MAIL</t>
  </si>
  <si>
    <t>EAN</t>
  </si>
  <si>
    <t>ENTREPRISE</t>
  </si>
  <si>
    <t>NOM</t>
  </si>
  <si>
    <t>CARACTERISTIQUES PRODUIT</t>
  </si>
  <si>
    <t>PRODUIT</t>
  </si>
  <si>
    <t>PHOTO</t>
  </si>
  <si>
    <t>REFERENCE</t>
  </si>
  <si>
    <t>DESCRIPTION</t>
  </si>
  <si>
    <t>ASSORTIMENT</t>
  </si>
  <si>
    <t>NB PCS/COLIS</t>
  </si>
  <si>
    <t>MARQUE</t>
  </si>
  <si>
    <t>GAMME</t>
  </si>
  <si>
    <t>UNIVERS</t>
  </si>
  <si>
    <t>FAMILLE</t>
  </si>
  <si>
    <t>SOUS FAMILLE</t>
  </si>
  <si>
    <t>DIMENSION PRODUIT CM</t>
  </si>
  <si>
    <t>DIMENSION COLIS CM</t>
  </si>
  <si>
    <t>LIEN PHOTO HD</t>
  </si>
  <si>
    <t>DI2801</t>
  </si>
  <si>
    <t>SAC CADEAU BOUTEILLE PAPIER M72</t>
  </si>
  <si>
    <t>12</t>
  </si>
  <si>
    <t>3561863428013</t>
  </si>
  <si>
    <t>PARTY TIME</t>
  </si>
  <si>
    <t>COMPTOIR DU CAVISTE</t>
  </si>
  <si>
    <t>DRUGSTORE GIFT</t>
  </si>
  <si>
    <t>FETE ET EVENEMENT</t>
  </si>
  <si>
    <t>EMBALLAGE CADEAU</t>
  </si>
  <si>
    <t>12.7x8.5x16</t>
  </si>
  <si>
    <t>42x31x16.5</t>
  </si>
  <si>
    <t>https://asset.product-live.com/a3738c98bed89ec2d856c299687d7c5dc5053d5a.jpg</t>
  </si>
  <si>
    <t>DI2807</t>
  </si>
  <si>
    <t>SAC CADEAU BOUTEILLE MOTIF ARGENT PAPIER M72</t>
  </si>
  <si>
    <t>3</t>
  </si>
  <si>
    <t>3561863428075</t>
  </si>
  <si>
    <t>10.5x1x48</t>
  </si>
  <si>
    <t>39.5x33.5x12</t>
  </si>
  <si>
    <t>https://asset.product-live.com/6e3166379866991dc8f31250203bae61f27f4b3f.jpg</t>
  </si>
  <si>
    <t>FY7561</t>
  </si>
  <si>
    <t>MASON JAR ETOILES DORE 45CL M12</t>
  </si>
  <si>
    <t>1</t>
  </si>
  <si>
    <t>3561863975616</t>
  </si>
  <si>
    <t>THE CONCEPT FACTORY</t>
  </si>
  <si>
    <t>ART DE LA TABLE</t>
  </si>
  <si>
    <t>BOISSON ET APERO</t>
  </si>
  <si>
    <t>COCKTAIL - BIERE ET JUS</t>
  </si>
  <si>
    <t>11x8.5x19.8</t>
  </si>
  <si>
    <t>46x27x22</t>
  </si>
  <si>
    <t>https://asset.product-live.com/c95693fc723ae52770a1fdd0fae07514d0dcd6a9.jpg</t>
  </si>
  <si>
    <t>HD6174</t>
  </si>
  <si>
    <t>DESSERTE PORTE BOUTEILLE 37X37X60CM M2</t>
  </si>
  <si>
    <t>3664944068051</t>
  </si>
  <si>
    <t>HOME DECO FACTORY</t>
  </si>
  <si>
    <t>MOBILIER</t>
  </si>
  <si>
    <t>MEUBLE</t>
  </si>
  <si>
    <t>RANGEMENT CUISINE</t>
  </si>
  <si>
    <t>37x37x60</t>
  </si>
  <si>
    <t>40x36x40</t>
  </si>
  <si>
    <t>6</t>
  </si>
  <si>
    <t>https://asset.product-live.com/c7de2b0e5e488128013e5ebab099f53ff298c949.jpg</t>
  </si>
  <si>
    <t>KA1574</t>
  </si>
  <si>
    <t>BOCAL A BOISSON 5L ET LOUCHE M4</t>
  </si>
  <si>
    <t>3561869015743</t>
  </si>
  <si>
    <t>COOK CONCEPT</t>
  </si>
  <si>
    <t>20x19x29.3</t>
  </si>
  <si>
    <t>49x49x34</t>
  </si>
  <si>
    <t>https://asset.product-live.com/1794e0520375c5fcecbc0ef147826c2be12e1c00.jpg</t>
  </si>
  <si>
    <t>KA1677</t>
  </si>
  <si>
    <t>MASON JAR COCKTAIL X6 485ML AVEC SUPPORT M6</t>
  </si>
  <si>
    <t>3561869016771</t>
  </si>
  <si>
    <t>11x8.3x24</t>
  </si>
  <si>
    <t>69.5x29.5x32.5</t>
  </si>
  <si>
    <t>https://asset.product-live.com/8c84f438435b14d5431ba92598cfa22601034cfa.jpg</t>
  </si>
  <si>
    <t>KA1693</t>
  </si>
  <si>
    <t>FONTAINE A BOISSON PUSH 3.9L M4</t>
  </si>
  <si>
    <t>3561869016931</t>
  </si>
  <si>
    <t>19.5x19.5x40</t>
  </si>
  <si>
    <t>42x43x34</t>
  </si>
  <si>
    <t>https://asset.product-live.com/8890952ee25319460e2e4d10ed0f1ec8ffe3843f.jpg</t>
  </si>
  <si>
    <t>KA1891</t>
  </si>
  <si>
    <t>BOUTEILLE AVEC PAILLE X6 ET X1 RACK METAL M4</t>
  </si>
  <si>
    <t>3561869018911</t>
  </si>
  <si>
    <t>30x17.8x24</t>
  </si>
  <si>
    <t>33x39x47</t>
  </si>
  <si>
    <t>https://asset.product-live.com/7606c1777226b509d1582256a2e0c986bb4e30ba.jpg</t>
  </si>
  <si>
    <t>KA2215/JDD</t>
  </si>
  <si>
    <t>MASON JAR VERRE BOROSILICATE HAUTE TEMPERATURE M6</t>
  </si>
  <si>
    <t>3164225705403</t>
  </si>
  <si>
    <t>13x7.6x22</t>
  </si>
  <si>
    <t>32.5x23x25</t>
  </si>
  <si>
    <t>https://asset.product-live.com/21d77ba422288e5b5953ff8a324751c6bdf3f6ef.jpg</t>
  </si>
  <si>
    <t>KA24521</t>
  </si>
  <si>
    <t>MASON JAR TETE DE MORT M24</t>
  </si>
  <si>
    <t>3561869024523</t>
  </si>
  <si>
    <t>7x6x14</t>
  </si>
  <si>
    <t>27.8x23.9x31.3</t>
  </si>
  <si>
    <t>https://asset.product-live.com/f357ca9f26315485f2dcce1506ed6ffb5d60f113.jpg</t>
  </si>
  <si>
    <t>KA2472</t>
  </si>
  <si>
    <t>MASON JAR 45CL JE PEUX PAS M24</t>
  </si>
  <si>
    <t>3561869024721</t>
  </si>
  <si>
    <t>10.5x7.5x20.5</t>
  </si>
  <si>
    <t>45.5x26.5x41.8</t>
  </si>
  <si>
    <t>https://asset.product-live.com/3ccc07c466ea5b380e4b1f482b5c467cd13ae55a.jpg</t>
  </si>
  <si>
    <t>KA2514</t>
  </si>
  <si>
    <t>FONTAINE EXOTIC 3.5L COUVERCLE LIEGE M6</t>
  </si>
  <si>
    <t>3561869025148</t>
  </si>
  <si>
    <t>14.8x20x26</t>
  </si>
  <si>
    <t>50x34x29</t>
  </si>
  <si>
    <t>https://asset.product-live.com/8c504dc6719b2dc47f0fd4bc335a2e6dffea61cd.jpg</t>
  </si>
  <si>
    <t>KA2555</t>
  </si>
  <si>
    <t>MASON JAR TETE DE MORT 35CL M18</t>
  </si>
  <si>
    <t>3561869025551</t>
  </si>
  <si>
    <t>10.5x9x19</t>
  </si>
  <si>
    <t>57.5x34x21.5</t>
  </si>
  <si>
    <t>https://asset.product-live.com/d33c39d39a85b536c7c4db9936e1a1b4906bcc89.jpg</t>
  </si>
  <si>
    <t>KA2556</t>
  </si>
  <si>
    <t>FONTAINE TETE DE MORT 4.4L M4</t>
  </si>
  <si>
    <t>3561869025568</t>
  </si>
  <si>
    <t>18x25.5x31</t>
  </si>
  <si>
    <t>44.5x39x30.5</t>
  </si>
  <si>
    <t>https://asset.product-live.com/53ff4c2c11933198ab331a528036029339bc76c3.jpg</t>
  </si>
  <si>
    <t>KA2557</t>
  </si>
  <si>
    <t>TOTEM BOIS AVEC 4 VERRES TIKI M4</t>
  </si>
  <si>
    <t>3561869025575</t>
  </si>
  <si>
    <t>18.7x17.5x19.2</t>
  </si>
  <si>
    <t>41.5x37.5x22</t>
  </si>
  <si>
    <t>https://asset.product-live.com/a600b46f281c485781d522b3a5106d56ea99be57.jpg</t>
  </si>
  <si>
    <t>KA2571</t>
  </si>
  <si>
    <t>SHOOTER TETE DE MORT X4 M24</t>
  </si>
  <si>
    <t>2</t>
  </si>
  <si>
    <t>3561869025711</t>
  </si>
  <si>
    <t>VIN ET SPIRITUEUX</t>
  </si>
  <si>
    <t>5x5x5.7</t>
  </si>
  <si>
    <t>32x21.5x26.5</t>
  </si>
  <si>
    <t>https://asset.product-live.com/06039c8eb8a6e5447e2a4c999483e6fdf449b6d9.jpg</t>
  </si>
  <si>
    <t>KA2662</t>
  </si>
  <si>
    <t>MASON JAR TETE DE MORT BLACK MAT 38CL M18</t>
  </si>
  <si>
    <t>3561869026626</t>
  </si>
  <si>
    <t>https://asset.product-live.com/0ae217afbd9d91bddc9cea68ad8038220afa303d.jpg</t>
  </si>
  <si>
    <t>KA2664</t>
  </si>
  <si>
    <t>FONTAINE A BOISSON CACTUS 4L M4</t>
  </si>
  <si>
    <t>3561869026640</t>
  </si>
  <si>
    <t>23.5x22x29</t>
  </si>
  <si>
    <t>42x33x33</t>
  </si>
  <si>
    <t>https://asset.product-live.com/82aeb0348544e0ce627018ed4c965696d9c89a95.jpg</t>
  </si>
  <si>
    <t>KA2696</t>
  </si>
  <si>
    <t>MASON JAR TOTEM 55CL M18</t>
  </si>
  <si>
    <t>4</t>
  </si>
  <si>
    <t>3561869026961</t>
  </si>
  <si>
    <t>7.5x7.5x26.3</t>
  </si>
  <si>
    <t>27x28x39</t>
  </si>
  <si>
    <t>https://asset.product-live.com/3da91a76f6e29168063d1305ae3f6f345c059f97.jpg</t>
  </si>
  <si>
    <t>KA2697</t>
  </si>
  <si>
    <t>MASON JAR CACTUS AVEC SUPPORT PAILLOTE X4 M4</t>
  </si>
  <si>
    <t>3561869026978</t>
  </si>
  <si>
    <t>19.5x19.5x30</t>
  </si>
  <si>
    <t>40.5x38.5x32</t>
  </si>
  <si>
    <t>https://asset.product-live.com/f0ffb2d2fec829bd97702c4486f91342def8e19d.jpg</t>
  </si>
  <si>
    <t>KA2700</t>
  </si>
  <si>
    <t>FONTAINE A BOISSON TOTEM 3L X2 SUPPORT PAILLO M2</t>
  </si>
  <si>
    <t>3561869027005</t>
  </si>
  <si>
    <t>35x23x48</t>
  </si>
  <si>
    <t>49x38x50.5</t>
  </si>
  <si>
    <t>https://asset.product-live.com/747b4137b14e43de69bee63ccbd2da62e77730b4.jpg</t>
  </si>
  <si>
    <t>KA2820</t>
  </si>
  <si>
    <t>MASON JAR FESTIF X4 ET RACK METAL M6</t>
  </si>
  <si>
    <t>3664944043010</t>
  </si>
  <si>
    <t>18.5x17.4x21.3</t>
  </si>
  <si>
    <t>57x23x33</t>
  </si>
  <si>
    <t>https://asset.product-live.com/20b080a90b9e5a21d978955caf15f7836673a75a.jpg</t>
  </si>
  <si>
    <t>KA2912</t>
  </si>
  <si>
    <t>CARAFE A WHISKY POIS M6</t>
  </si>
  <si>
    <t>3664944046264</t>
  </si>
  <si>
    <t>12x12x22.3</t>
  </si>
  <si>
    <t>40.5x28.5x28</t>
  </si>
  <si>
    <t>https://asset.product-live.com/a9ed913034af2fc1022f4a15a5795682f880120e.jpg</t>
  </si>
  <si>
    <t>KA2953</t>
  </si>
  <si>
    <t>SUPPORT MURAL MINI BAR 16 CROCHETS PANIER NOIR M6</t>
  </si>
  <si>
    <t>3664944049944</t>
  </si>
  <si>
    <t>BISTROT</t>
  </si>
  <si>
    <t>44.5x18.2x62</t>
  </si>
  <si>
    <t>75x65x47</t>
  </si>
  <si>
    <t>https://asset.product-live.com/e2ca569a316a9a4e0813244d162ae0eda20928cf.jpg</t>
  </si>
  <si>
    <t>KA2954</t>
  </si>
  <si>
    <t>SUPPORT MURAL MINI BAR 16 CROCHETS PANIER DORE M6</t>
  </si>
  <si>
    <t>3664944049951</t>
  </si>
  <si>
    <t>75.5x65.3x46</t>
  </si>
  <si>
    <t>https://asset.product-live.com/e139a0c1e9cc69b19515ab0e6de622d8757e1bc2.jpg</t>
  </si>
  <si>
    <t>KA2959</t>
  </si>
  <si>
    <t>SUPPORT FILAIRE 2 ETAGES NOIR M4</t>
  </si>
  <si>
    <t>3664944050001</t>
  </si>
  <si>
    <t>30x15.4x38.7</t>
  </si>
  <si>
    <t>46x42x32</t>
  </si>
  <si>
    <t>https://asset.product-live.com/ea662da917fcf60dfee1aefe28b74c8bbc0cde47.jpg</t>
  </si>
  <si>
    <t>KA2996</t>
  </si>
  <si>
    <t>FONTAINE A BOISSON JOYEUX ANNIVERSAIRE 3.5L M6</t>
  </si>
  <si>
    <t>3664944050575</t>
  </si>
  <si>
    <t>15x20.5x25</t>
  </si>
  <si>
    <t>49x34x28</t>
  </si>
  <si>
    <t>https://asset.product-live.com/06a82f2bd61e089ac46821986080a6fbd3e5191d.jpg</t>
  </si>
  <si>
    <t>KA3001</t>
  </si>
  <si>
    <t>MASON JAR OCCASION EN OR 45CL M6</t>
  </si>
  <si>
    <t>3664944050629</t>
  </si>
  <si>
    <t>11x8x21.5</t>
  </si>
  <si>
    <t>24.5x23.5x23.5</t>
  </si>
  <si>
    <t>https://asset.product-live.com/0ade923546f64a5e7c1507bef6c40280f65b6cf5.jpg</t>
  </si>
  <si>
    <t>KA3002</t>
  </si>
  <si>
    <t>FONTAINE A BOISSON MON BARMAN CUPIDON 3.5L M6</t>
  </si>
  <si>
    <t>3664944050636</t>
  </si>
  <si>
    <t>https://asset.product-live.com/610d1f2720d78c28300c2d2920f3cdf9bb66e1d7.jpg</t>
  </si>
  <si>
    <t>KA3003</t>
  </si>
  <si>
    <t>MASON JAR MON BARMAN S'APPELLE CUPIDON 45CL M6</t>
  </si>
  <si>
    <t>3664944050643</t>
  </si>
  <si>
    <t>https://asset.product-live.com/04800ac0f5ac0527f3fb6b6a78f2809fec656e01.jpg</t>
  </si>
  <si>
    <t>KA3014</t>
  </si>
  <si>
    <t>MASON JAR BELIER 45CL M6</t>
  </si>
  <si>
    <t>3664944050759</t>
  </si>
  <si>
    <t>10.5x7.5x18.8</t>
  </si>
  <si>
    <t>25.5x23x23</t>
  </si>
  <si>
    <t>https://asset.product-live.com/325ca72fa259ab611865ea0ac9aeff1f361c3c9c.JPG</t>
  </si>
  <si>
    <t>KA3041</t>
  </si>
  <si>
    <t>CASIER A BOUTEILLES FILAIRE NOIR NID D'ABEILLE M4</t>
  </si>
  <si>
    <t>3664944051183</t>
  </si>
  <si>
    <t>29.5x20x35.8</t>
  </si>
  <si>
    <t>68.9x32x42</t>
  </si>
  <si>
    <t>https://asset.product-live.com/bd41bc4cad8d39ddb6bc2e77f5ea1a6cb8864927.jpg</t>
  </si>
  <si>
    <t>KA3051</t>
  </si>
  <si>
    <t>MASON JAR PM X6 ET SUPPORT BOIS M8</t>
  </si>
  <si>
    <t>3664944054825</t>
  </si>
  <si>
    <t>26.5x20.8x19</t>
  </si>
  <si>
    <t>44x29x44</t>
  </si>
  <si>
    <t>https://asset.product-live.com/cc91c06c376f601d527ecbf390db543be5beba09.jpg</t>
  </si>
  <si>
    <t>KA3052</t>
  </si>
  <si>
    <t>MASON JAR X4 ET SUPPORT BOIS M8</t>
  </si>
  <si>
    <t>3664944054832</t>
  </si>
  <si>
    <t>22x19.5x21</t>
  </si>
  <si>
    <t>48.5x41.5x31</t>
  </si>
  <si>
    <t>https://asset.product-live.com/21c8475bbd75a3945f278ed06cb2558ddda75c62.jpg</t>
  </si>
  <si>
    <t>KA3057</t>
  </si>
  <si>
    <t>SEAU A GLACE AVEC VERRE X4 M8</t>
  </si>
  <si>
    <t>3664944055129</t>
  </si>
  <si>
    <t>ACCESSOIRE A GLACON</t>
  </si>
  <si>
    <t>15x13x12.5</t>
  </si>
  <si>
    <t>58x34x29.5</t>
  </si>
  <si>
    <t>https://asset.product-live.com/3640bda12d4485b47818d2f605394b99362b4117.jpg</t>
  </si>
  <si>
    <t>KA3064</t>
  </si>
  <si>
    <t>COFFRET COCKTAIL MASON JAR ANANAS M8</t>
  </si>
  <si>
    <t>3664944060376</t>
  </si>
  <si>
    <t>27x13.8x13.8</t>
  </si>
  <si>
    <t>58x30x29.5</t>
  </si>
  <si>
    <t>https://asset.product-live.com/212a4f42ab4e1c09d298ab29c4bf1c12d3addec9.jpg</t>
  </si>
  <si>
    <t>KA3066</t>
  </si>
  <si>
    <t>MASON JAR TEINTE COUVERCLE DORE 45CL M18</t>
  </si>
  <si>
    <t>3664944060390</t>
  </si>
  <si>
    <t>10x7.8x13.2</t>
  </si>
  <si>
    <t>34x25.5x42</t>
  </si>
  <si>
    <t>https://asset.product-live.com/47776f23a39deeaaaa8e5db8a8a7c38fe2f94e2f.jpg</t>
  </si>
  <si>
    <t>KA3100</t>
  </si>
  <si>
    <t>DECAPSULEUR MURAL BISTROT ET RECIPIENT CAPSULE M18</t>
  </si>
  <si>
    <t>3664944062172</t>
  </si>
  <si>
    <t>15x7x32.5</t>
  </si>
  <si>
    <t>34x27.3x48</t>
  </si>
  <si>
    <t>https://asset.product-live.com/74332a3f78d7a93db73904f454e6398a4427d744.jpg</t>
  </si>
  <si>
    <t>KA3103</t>
  </si>
  <si>
    <t>MASON JAR CITROUILLE M18</t>
  </si>
  <si>
    <t>3664944066415</t>
  </si>
  <si>
    <t>13x10.5x20</t>
  </si>
  <si>
    <t>40.5x33x40.5</t>
  </si>
  <si>
    <t>https://asset.product-live.com/6c5cefbe36ee7ca0d7a72f85cfc63de045b7b30c.jpg</t>
  </si>
  <si>
    <t>KA3128</t>
  </si>
  <si>
    <t>FONTAINE A BOISSON BISTROT CREME 3.5L M6</t>
  </si>
  <si>
    <t>3664944062783</t>
  </si>
  <si>
    <t>20.5x15.8x26</t>
  </si>
  <si>
    <t>49.5x34x28.5</t>
  </si>
  <si>
    <t>https://asset.product-live.com/e7d148c1539ee093cd2de7c9b04ad734239c1e48.jpg</t>
  </si>
  <si>
    <t>KA3240</t>
  </si>
  <si>
    <t>PORTE BOUTEILLES X9 M4</t>
  </si>
  <si>
    <t>3664944073376</t>
  </si>
  <si>
    <t>29.8x27.7x47</t>
  </si>
  <si>
    <t>51x9x32</t>
  </si>
  <si>
    <t>https://asset.product-live.com/095bbb97ade982b6052aa7ac00bfa80f783af7e3.jpg</t>
  </si>
  <si>
    <t>KA3270</t>
  </si>
  <si>
    <t>RACK MINI BAR A VIN NOIR M4</t>
  </si>
  <si>
    <t>3664944079507</t>
  </si>
  <si>
    <t>48.7x11x26.3</t>
  </si>
  <si>
    <t>37.5x28x51.5</t>
  </si>
  <si>
    <t>https://asset.product-live.com/e7f7ee4a5466af5cb7dd9b4a4a47fb63de6a9060.jpg</t>
  </si>
  <si>
    <t>KA3292</t>
  </si>
  <si>
    <t>FONTAINE A BOISSON JE PEUX PAS 3.5L M6</t>
  </si>
  <si>
    <t>3664944079835</t>
  </si>
  <si>
    <t>15.5x18x25.5</t>
  </si>
  <si>
    <t>https://asset.product-live.com/f6e89f13d28e9f9c2c659c7be1eabf985db1437c.jpg</t>
  </si>
  <si>
    <t>KA3500</t>
  </si>
  <si>
    <t>FONTAINE A BOISSON 3.5L LITTLE MARKET M6</t>
  </si>
  <si>
    <t>3664944086970</t>
  </si>
  <si>
    <t>20.5x15x25.5</t>
  </si>
  <si>
    <t>50x34x28.5</t>
  </si>
  <si>
    <t>https://asset.product-live.com/b04b156d802b57489450726d4b2162c21c3f1b93.jpg</t>
  </si>
  <si>
    <t>KA3532</t>
  </si>
  <si>
    <t>MASON JAR TOUCAN EXOTIC 45CL M12</t>
  </si>
  <si>
    <t>3664944087298</t>
  </si>
  <si>
    <t>20.2x9x11.5</t>
  </si>
  <si>
    <t>35.5x32.5x20.5</t>
  </si>
  <si>
    <t>https://asset.product-live.com/1aad9812a1a0a28942be35df4c31d175d3c9a151.JPG</t>
  </si>
  <si>
    <t>KA3977</t>
  </si>
  <si>
    <t>ENCAPSULEUR AVEC CAPSULE X36 ET ETIQUETTE X12 M8</t>
  </si>
  <si>
    <t>3664944143680</t>
  </si>
  <si>
    <t>47.8x6.2x9.3</t>
  </si>
  <si>
    <t>49x35x25.5</t>
  </si>
  <si>
    <t>https://asset.product-live.com/d2394fe6fe6994c98bbc18916e70ea466526d25a.jpg</t>
  </si>
  <si>
    <t>KA3978</t>
  </si>
  <si>
    <t>BOUTEILLE DE BIERE X6 CAPSULES ETIQUETTES M8</t>
  </si>
  <si>
    <t>3664944143697</t>
  </si>
  <si>
    <t>7.5x7.5x22.5</t>
  </si>
  <si>
    <t>66x49x31</t>
  </si>
  <si>
    <t>https://asset.product-live.com/d2ffb183363a9c1d28d60968965765200416625f.jpg</t>
  </si>
  <si>
    <t>KA4154</t>
  </si>
  <si>
    <t>FONTAINE A BOISSON 4.5L BLUE LAGOON M6</t>
  </si>
  <si>
    <t>3664944174394</t>
  </si>
  <si>
    <t>NUANCE DE BLEU</t>
  </si>
  <si>
    <t>17.5x23x28.5</t>
  </si>
  <si>
    <t>56x38.5x31.5</t>
  </si>
  <si>
    <t>https://asset.product-live.com/2350ad0c767bf705837558f7b8485e19e2d66433.jpg</t>
  </si>
  <si>
    <t>KA4600</t>
  </si>
  <si>
    <t>VERRE A WHISKY X4 EN COFFRET M6</t>
  </si>
  <si>
    <t>3664944211624</t>
  </si>
  <si>
    <t>NATURAL WILD</t>
  </si>
  <si>
    <t>8x8x9</t>
  </si>
  <si>
    <t>51x23x29</t>
  </si>
  <si>
    <t>https://asset.product-live.com/7c7e9ecf9945f8e9ce4208967ce4536563abbb77.jpg</t>
  </si>
  <si>
    <t>KDO8509</t>
  </si>
  <si>
    <t>COFFRET MOJITO COMPLET 2X30CL M8</t>
  </si>
  <si>
    <t>3561869385099</t>
  </si>
  <si>
    <t>19.2x10.6x0.5</t>
  </si>
  <si>
    <t>54x43x38</t>
  </si>
  <si>
    <t>https://asset.product-live.com/39aaa78e7992b07b53ef9f20a730b3401eaae96a.jpg</t>
  </si>
  <si>
    <t>KDO8586</t>
  </si>
  <si>
    <t>COFFRET RHUMERIE M4</t>
  </si>
  <si>
    <t>3561869385860</t>
  </si>
  <si>
    <t>8x8x16.7</t>
  </si>
  <si>
    <t>25x23x37</t>
  </si>
  <si>
    <t>https://asset.product-live.com/92feb5c30409835a4ceb76c578896e989177fac7.jpg</t>
  </si>
  <si>
    <t>KDO8587</t>
  </si>
  <si>
    <t>COFFRET PREPARATION COCKTAIL M4</t>
  </si>
  <si>
    <t>3561869385877</t>
  </si>
  <si>
    <t>9.5x9.5x28.5</t>
  </si>
  <si>
    <t>32x25.5x41.5</t>
  </si>
  <si>
    <t>https://asset.product-live.com/cff1cc3028ccf918ed30e694df6d6053e4bbb791.jpg</t>
  </si>
  <si>
    <t>KDO8588</t>
  </si>
  <si>
    <t>COFFRET COCKTAIL MASON JAR M8</t>
  </si>
  <si>
    <t>3561869385884</t>
  </si>
  <si>
    <t>12.5x9.5x17.6</t>
  </si>
  <si>
    <t>54x42x22.5</t>
  </si>
  <si>
    <t>https://asset.product-live.com/f6f098f802d6853746fc002984753a2455ebca9b.jpg</t>
  </si>
  <si>
    <t>KDO8598</t>
  </si>
  <si>
    <t>COFFRET MOJITO MASON JAR X4 45CL M6</t>
  </si>
  <si>
    <t>3561869385983</t>
  </si>
  <si>
    <t>10.3x7.5x13.2</t>
  </si>
  <si>
    <t>58.5x38.5x28.5</t>
  </si>
  <si>
    <t>https://asset.product-live.com/2436d3a1c5dcc0860d82975f1354b0392cdbf977.jpg</t>
  </si>
  <si>
    <t>KV7009</t>
  </si>
  <si>
    <t>SAC FRAICHEUR POUR BOUTEILLE DE VIN M36</t>
  </si>
  <si>
    <t>3561869670096</t>
  </si>
  <si>
    <t>15.3xx36.5</t>
  </si>
  <si>
    <t>41x34x21</t>
  </si>
  <si>
    <t>https://asset.product-live.com/faa6b6bae3ac7d61d0a54c71bab35e8245682e87.jpg</t>
  </si>
  <si>
    <t>KV7011</t>
  </si>
  <si>
    <t>BOUCHON VIN ACIER M36</t>
  </si>
  <si>
    <t>3561869670119</t>
  </si>
  <si>
    <t>4.2x4.2x4.8</t>
  </si>
  <si>
    <t>35x23x28.5</t>
  </si>
  <si>
    <t>https://asset.product-live.com/5cdec42a49ed3590c82cb23c5e34a96fa7be1a0b.jpg</t>
  </si>
  <si>
    <t>KV70121</t>
  </si>
  <si>
    <t>BILLES NETTOYANTES POUR CARAFE A DECANTER M18</t>
  </si>
  <si>
    <t>3561869670126</t>
  </si>
  <si>
    <t>4.2x4.2x2.7</t>
  </si>
  <si>
    <t>28x17x17.5</t>
  </si>
  <si>
    <t>https://asset.product-live.com/114c9d8c802411aa88da49c7cc0c5ade7975fbf6.jpg</t>
  </si>
  <si>
    <t>KV7014</t>
  </si>
  <si>
    <t>SEAU A BOUTEILLES ACIER 22CM M12</t>
  </si>
  <si>
    <t>3561869670140</t>
  </si>
  <si>
    <t>22.1x22.1x21.2</t>
  </si>
  <si>
    <t>46x23x53</t>
  </si>
  <si>
    <t>https://asset.product-live.com/9311f3b62d240acf3d52a516bcb273afbb967931.jpg</t>
  </si>
  <si>
    <t>KV7019</t>
  </si>
  <si>
    <t>TIRE-BOUCHON DOUBLE DETENTE FUN M48</t>
  </si>
  <si>
    <t>3561869670195</t>
  </si>
  <si>
    <t>12x2.5x1</t>
  </si>
  <si>
    <t>35.5x16x23.5</t>
  </si>
  <si>
    <t>https://asset.product-live.com/6a32f4b77b66effb05fa12f4c239967f112e482b.jpg</t>
  </si>
  <si>
    <t>KV70241</t>
  </si>
  <si>
    <t>BOUCHON VIN EFFERVESCENT ACIER M18</t>
  </si>
  <si>
    <t>3561869670249</t>
  </si>
  <si>
    <t>4.4x3.3x7.8</t>
  </si>
  <si>
    <t>37.5x20x13</t>
  </si>
  <si>
    <t>https://asset.product-live.com/6c3d23a2091d3f01c727b646133535f441507e93.jpg</t>
  </si>
  <si>
    <t>KV7030</t>
  </si>
  <si>
    <t>CARAFE A DECANTER 1.5L 26CM M8</t>
  </si>
  <si>
    <t>3561869670300</t>
  </si>
  <si>
    <t>21.5x21.5x24.3</t>
  </si>
  <si>
    <t>45x45.5x55.5</t>
  </si>
  <si>
    <t>https://asset.product-live.com/4953fb6667bbf02dfe6b1e9a4f191b50a2ebdfd1.jpg</t>
  </si>
  <si>
    <t>KV7079</t>
  </si>
  <si>
    <t>FONTAINE A BOISSON VERRE ET FER BLANC 3.75L M4</t>
  </si>
  <si>
    <t>3561869670799</t>
  </si>
  <si>
    <t>20.8x19.8x38.3</t>
  </si>
  <si>
    <t>42x42x35</t>
  </si>
  <si>
    <t>https://asset.product-live.com/074d7f9c7612bb13a96b9f2d6f31a0710a8165a3.jpg</t>
  </si>
  <si>
    <t>KV7083</t>
  </si>
  <si>
    <t>SECHOIR A CARAFE METAL CHROME M12</t>
  </si>
  <si>
    <t>3561869670836</t>
  </si>
  <si>
    <t>16.9x16.9x31.7</t>
  </si>
  <si>
    <t>37.5x35x20.5</t>
  </si>
  <si>
    <t>https://asset.product-live.com/3e12ae0e47db1a95178ce0ed941792faf2a20c92.jpg</t>
  </si>
  <si>
    <t>KV7090</t>
  </si>
  <si>
    <t>TIRE-BOUCHON 2EN1 DOUBLE LEVIER DECAPSULEUR M36</t>
  </si>
  <si>
    <t>3561869670904</t>
  </si>
  <si>
    <t>5.8x3.6x16.2</t>
  </si>
  <si>
    <t>29x26.5x28.5</t>
  </si>
  <si>
    <t>https://asset.product-live.com/fb732bea2a4673df4c8561a3a45250a5553afff2.jpg</t>
  </si>
  <si>
    <t>KV7098</t>
  </si>
  <si>
    <t>TIRE-BOUCHON BISTROT BOIS M36</t>
  </si>
  <si>
    <t>3561869670980</t>
  </si>
  <si>
    <t>10.7x8.1x2</t>
  </si>
  <si>
    <t>34.5x21x31</t>
  </si>
  <si>
    <t>https://asset.product-live.com/d5f1aca838a710954d339cf802653cd4a4bcd8c5.jpg</t>
  </si>
  <si>
    <t>KV7099</t>
  </si>
  <si>
    <t>DECAPSULEUR MURAL 30X12CM M12</t>
  </si>
  <si>
    <t>3561869670997</t>
  </si>
  <si>
    <t>11.3x7x30.5</t>
  </si>
  <si>
    <t>32x25.5x29</t>
  </si>
  <si>
    <t>https://asset.product-live.com/70593c25eff709a1e851b58d7dfd84a2953bdde6.jpg</t>
  </si>
  <si>
    <t>KV7101</t>
  </si>
  <si>
    <t>PIERRE A WHISKY X9 M24</t>
  </si>
  <si>
    <t>3561869671017</t>
  </si>
  <si>
    <t>6.3x9.3x2</t>
  </si>
  <si>
    <t>28x23x18</t>
  </si>
  <si>
    <t>https://asset.product-live.com/b00a02bed967a1f1445cd5778653065bffd97705.jpg</t>
  </si>
  <si>
    <t>KV7102/1OPJP</t>
  </si>
  <si>
    <t>CARAFE ET BOUCHON LIEGE 1.5L M8</t>
  </si>
  <si>
    <t>3561869671024</t>
  </si>
  <si>
    <t>13.2x10x23.5</t>
  </si>
  <si>
    <t>37x72x26</t>
  </si>
  <si>
    <t>https://asset.product-live.com/59d990cc09fc24c81aa667639d8f6629bd40c7bf.jpg</t>
  </si>
  <si>
    <t>KV7149</t>
  </si>
  <si>
    <t>CARAFE VIN FORME VERRE 1.6L M6</t>
  </si>
  <si>
    <t>3561869671499</t>
  </si>
  <si>
    <t>14.5x14.5x29.8</t>
  </si>
  <si>
    <t>46.5x31x33</t>
  </si>
  <si>
    <t>https://asset.product-live.com/8dc60d4af2cb7b0f062843fa1b83b34eed58309f.jpg</t>
  </si>
  <si>
    <t>KV7166</t>
  </si>
  <si>
    <t>DISTRIBUTEUR DE VIN TONNEAU 5L M6</t>
  </si>
  <si>
    <t>3561869671666</t>
  </si>
  <si>
    <t>27.5x22.2x28</t>
  </si>
  <si>
    <t>71x30.5x58.5</t>
  </si>
  <si>
    <t>https://asset.product-live.com/bbf56de614cabefcbdac6a1086808cf6107fe777.jpg</t>
  </si>
  <si>
    <t>KV7167</t>
  </si>
  <si>
    <t>TIRE-BOUCHON DE COMPTOIR M6</t>
  </si>
  <si>
    <t>3561869671673</t>
  </si>
  <si>
    <t>8x29x33</t>
  </si>
  <si>
    <t>55x35.5x31</t>
  </si>
  <si>
    <t>https://asset.product-live.com/5dbebaff7f6f39c06fcfa49ff1a3a8740a943a40.jpg</t>
  </si>
  <si>
    <t>KV7169</t>
  </si>
  <si>
    <t>FONTAINE A BOISSON VERRE 4L M6</t>
  </si>
  <si>
    <t>3561869671697</t>
  </si>
  <si>
    <t>13.5x21.5x25.5</t>
  </si>
  <si>
    <t>50x34x28</t>
  </si>
  <si>
    <t>https://asset.product-live.com/e383fd26c981678936c73db0febea9b55bfb9a8e.jpg</t>
  </si>
  <si>
    <t>KV7177</t>
  </si>
  <si>
    <t>FONTAINE A BOISSON VERRE 8L M2</t>
  </si>
  <si>
    <t>3561869671772</t>
  </si>
  <si>
    <t>17.5x19x30.5</t>
  </si>
  <si>
    <t>42x22x33</t>
  </si>
  <si>
    <t>https://asset.product-live.com/b38619c74d602c0c153ccbb684ce52e8b14546c7.jpg</t>
  </si>
  <si>
    <t>KV7188</t>
  </si>
  <si>
    <t>SHOOTER X6 ET RACK METAL M24</t>
  </si>
  <si>
    <t>3561869671888</t>
  </si>
  <si>
    <t>21x11.8x6.2</t>
  </si>
  <si>
    <t>28x45x53</t>
  </si>
  <si>
    <t>https://asset.product-live.com/33d5f213cc862bf01b0c62a8eaa1968a61cc78d5.jpg</t>
  </si>
  <si>
    <t>KV7190</t>
  </si>
  <si>
    <t>BOUTEILLE WHISKY ET VERRE X4 M8</t>
  </si>
  <si>
    <t>3561869671901</t>
  </si>
  <si>
    <t>9x9x24</t>
  </si>
  <si>
    <t>39x27x43</t>
  </si>
  <si>
    <t>https://asset.product-live.com/93899fbd390f42fc49676341051a2ae0eda9f7e4.jpg</t>
  </si>
  <si>
    <t>KV7196</t>
  </si>
  <si>
    <t>GOUPILLON SPECIAL CARAFE M18</t>
  </si>
  <si>
    <t>3561869671963</t>
  </si>
  <si>
    <t>10.1x10.1x43</t>
  </si>
  <si>
    <t>42.5x38x22.5</t>
  </si>
  <si>
    <t>https://asset.product-live.com/f3ada736755ba2d8cd6e52555b8b4964a934d683.jpg</t>
  </si>
  <si>
    <t>KV7206</t>
  </si>
  <si>
    <t>BOITE A BOUTEILLE DE VIN EN BOIS M12</t>
  </si>
  <si>
    <t>3561869672069</t>
  </si>
  <si>
    <t>9.8x9.8x41</t>
  </si>
  <si>
    <t>42x37x33</t>
  </si>
  <si>
    <t>https://asset.product-live.com/7030a648bc2d97953c147c71e29c31e2db9309c4.jpg</t>
  </si>
  <si>
    <t>KV7210</t>
  </si>
  <si>
    <t>CAVE A VIN 6 BOUTEILLES BOIS M2</t>
  </si>
  <si>
    <t>3561869672106</t>
  </si>
  <si>
    <t>30.2x33.7x30.1</t>
  </si>
  <si>
    <t>35x32.5x62.5</t>
  </si>
  <si>
    <t>https://asset.product-live.com/4b0f41d6617391b69d0f26c95319e89cf133761c.jpg</t>
  </si>
  <si>
    <t>KV7224</t>
  </si>
  <si>
    <t>FABRIQUE A BIERE KIT 3.7L M4</t>
  </si>
  <si>
    <t>3561869672243</t>
  </si>
  <si>
    <t>17x17x29.5</t>
  </si>
  <si>
    <t>42.5x42.5x34</t>
  </si>
  <si>
    <t>https://asset.product-live.com/b9b9cae7a0717558d9d3428a927762f4849f7289.jpg</t>
  </si>
  <si>
    <t>KV7228</t>
  </si>
  <si>
    <t>PORTE BOUTEILLES X6 DECAPSULEUR 24X14 5X19CM M6</t>
  </si>
  <si>
    <t>3561869672281</t>
  </si>
  <si>
    <t>23.4x14.5x23.9</t>
  </si>
  <si>
    <t>58x25.5x36</t>
  </si>
  <si>
    <t>https://asset.product-live.com/5211721c8487f6c8e6861aa3b1cd76dbab5e797b.jpg</t>
  </si>
  <si>
    <t>KV7229</t>
  </si>
  <si>
    <t>DECAPSULEUR MURAL AVEC BAC CAPSULES M12</t>
  </si>
  <si>
    <t>3561869672298</t>
  </si>
  <si>
    <t>17.8x6.8x26</t>
  </si>
  <si>
    <t>44x28x38</t>
  </si>
  <si>
    <t>https://asset.product-live.com/c14ba60aa88cb7d11ee401fb19eb2bcc4af23486.jpg</t>
  </si>
  <si>
    <t>KV7233</t>
  </si>
  <si>
    <t>DISTRIBUTEUR DE VIN BOIS 5L M4</t>
  </si>
  <si>
    <t>3561869672335</t>
  </si>
  <si>
    <t>22x18.8x31.2</t>
  </si>
  <si>
    <t>70x25x35</t>
  </si>
  <si>
    <t>https://asset.product-live.com/ab8660071383c657c5e5691739e60a28c5c2e847.jpg</t>
  </si>
  <si>
    <t>KV7234</t>
  </si>
  <si>
    <t>COFFRET VIN BOIS 2 BOUTEILLES M8</t>
  </si>
  <si>
    <t>3561869672342</t>
  </si>
  <si>
    <t>21x9.7x37</t>
  </si>
  <si>
    <t>23x82x39</t>
  </si>
  <si>
    <t>https://asset.product-live.com/293defa0dd4f9b383896409cff1647fd20d0ded1.jpg</t>
  </si>
  <si>
    <t>KV7241</t>
  </si>
  <si>
    <t>DISTRIBUTEUR DE VIN ET SAC FRAICHEUR 5L M8</t>
  </si>
  <si>
    <t>3664944001140</t>
  </si>
  <si>
    <t>22x17.5x70</t>
  </si>
  <si>
    <t>37x33x42</t>
  </si>
  <si>
    <t>https://asset.product-live.com/633484a9f428f7d116bcfe0a502580326f48e278.jpg</t>
  </si>
  <si>
    <t>KV7242</t>
  </si>
  <si>
    <t>RACK A VIN EN BOIS COMPARTIMENTS X3 M6</t>
  </si>
  <si>
    <t>3664944045076</t>
  </si>
  <si>
    <t>30x10x31</t>
  </si>
  <si>
    <t>62.5x32x33</t>
  </si>
  <si>
    <t>https://asset.product-live.com/45e20f677bd57730f845c21994ba34738d472915.jpg</t>
  </si>
  <si>
    <t>KV7244</t>
  </si>
  <si>
    <t>RACK A VIN EN BOIS COMPARTIMENTS X6 M2</t>
  </si>
  <si>
    <t>3664944045090</t>
  </si>
  <si>
    <t>30x20x31</t>
  </si>
  <si>
    <t>43x32x33</t>
  </si>
  <si>
    <t>https://asset.product-live.com/4d74b662b08888775648763b69f96b34745d202e.jpg</t>
  </si>
  <si>
    <t>KV7251</t>
  </si>
  <si>
    <t>RANGEMENT 4 BOUTEILLES ET VERRES CAVISTE M6</t>
  </si>
  <si>
    <t>3664944062189</t>
  </si>
  <si>
    <t>40x9x22</t>
  </si>
  <si>
    <t>42.5x34.5x47.2</t>
  </si>
  <si>
    <t>https://asset.product-live.com/ce59ff41c5fcf614aef0b9d4671eb22a870273a2.jpg</t>
  </si>
  <si>
    <t>KV7253</t>
  </si>
  <si>
    <t>PORTE BOUTEILLES DE VIN X3 M4</t>
  </si>
  <si>
    <t>3664944062271</t>
  </si>
  <si>
    <t>21x11x83.5</t>
  </si>
  <si>
    <t>84.5x25x27.8</t>
  </si>
  <si>
    <t>https://asset.product-live.com/7220b62ac52880a5793e5bbe50b4e8eab620d1b9.jpg</t>
  </si>
  <si>
    <t>KV7261</t>
  </si>
  <si>
    <t>CADRE COLLECTEUR DE BOUCHONS 25.5X7CM M12</t>
  </si>
  <si>
    <t>3664944062806</t>
  </si>
  <si>
    <t>25.5x25.5x7.5</t>
  </si>
  <si>
    <t>46x27.5x54.5</t>
  </si>
  <si>
    <t>https://asset.product-live.com/79a0609ac7c8013dca429172bc0b84171c0a22a2.jpg</t>
  </si>
  <si>
    <t>KV7267</t>
  </si>
  <si>
    <t>COFFRET WHISKY VERRE X2 PIERRE X8 ET FILET M8</t>
  </si>
  <si>
    <t>3664944096818</t>
  </si>
  <si>
    <t>8x8x9.2</t>
  </si>
  <si>
    <t>33x22.5x37</t>
  </si>
  <si>
    <t>https://asset.product-live.com/61abd8a41fe1d14f2160f0bf89d081ef69657afa.jpg</t>
  </si>
  <si>
    <t>KV7278</t>
  </si>
  <si>
    <t>TONNEAU A WHISKY 1L M8</t>
  </si>
  <si>
    <t>3664944163367</t>
  </si>
  <si>
    <t>11x20.3x13.8</t>
  </si>
  <si>
    <t>44x26x34</t>
  </si>
  <si>
    <t>https://asset.product-live.com/4ce0b7d7052bc17ea336993e97e12dc525b8a420.jpg</t>
  </si>
  <si>
    <t>KV7280</t>
  </si>
  <si>
    <t>STOP GOUTTES X6 M36</t>
  </si>
  <si>
    <t>3664944163381</t>
  </si>
  <si>
    <t>7.7x7.7x0.1</t>
  </si>
  <si>
    <t>20x11.5x10.5</t>
  </si>
  <si>
    <t>https://asset.product-live.com/4b85ad8be42374f5f27df8ea2b85bf8a1496d6ed.jpg</t>
  </si>
  <si>
    <t>KV7281</t>
  </si>
  <si>
    <t>DECOUPE CAPSULE M36</t>
  </si>
  <si>
    <t>3664944163398</t>
  </si>
  <si>
    <t>4.8x7x1</t>
  </si>
  <si>
    <t>21.5x15.5x15.5</t>
  </si>
  <si>
    <t>https://asset.product-live.com/caff2babbb6e8eabc22ee40739d9dab79829c4fd.jpg</t>
  </si>
  <si>
    <t>KV7282</t>
  </si>
  <si>
    <t>THERMOMETRE A VINM24</t>
  </si>
  <si>
    <t>3664944163404</t>
  </si>
  <si>
    <t>2.6x12.7x0.7</t>
  </si>
  <si>
    <t>37.5x20x12.5</t>
  </si>
  <si>
    <t>https://asset.product-live.com/3a092fa1c8a1a8bdf781c2f91b96bc88db697b65.jpg</t>
  </si>
  <si>
    <t>KV7303</t>
  </si>
  <si>
    <t>COFFRET A COCKTAIL SUPPORT BAMBOU M10</t>
  </si>
  <si>
    <t>3664944215271</t>
  </si>
  <si>
    <t>27.6x25x10.5</t>
  </si>
  <si>
    <t>62x40x32</t>
  </si>
  <si>
    <t>https://asset.product-live.com/193b23bd9d582ebae560c6ceab850e465ab00573.jpg</t>
  </si>
  <si>
    <t>KV7326</t>
  </si>
  <si>
    <t>PINCE TIRE BOUCHON VIN PETILLANT M18</t>
  </si>
  <si>
    <t>3664944270638</t>
  </si>
  <si>
    <t>9x14x5</t>
  </si>
  <si>
    <t>30x29x17</t>
  </si>
  <si>
    <t>https://asset.product-live.com/91004c246c960885e7fb474c8583046dff76ba50.jpg</t>
  </si>
  <si>
    <t>MG2023</t>
  </si>
  <si>
    <t>BOUCHON VIN ET POMPE VIDE D'AIR M48</t>
  </si>
  <si>
    <t>3561864220234</t>
  </si>
  <si>
    <t>3.5x3.5x6</t>
  </si>
  <si>
    <t>34x28.5x19</t>
  </si>
  <si>
    <t>https://asset.product-live.com/32f1064ae465deef88dd9499b2cdf79d783bb242.jpg</t>
  </si>
  <si>
    <t>MO1100</t>
  </si>
  <si>
    <t>MASON JAR AMPOULE M24</t>
  </si>
  <si>
    <t>3561866911000</t>
  </si>
  <si>
    <t>DITES LE AVEC DES MOTS</t>
  </si>
  <si>
    <t>9.5x9.5x24</t>
  </si>
  <si>
    <t>40x31x49.5</t>
  </si>
  <si>
    <t>https://asset.product-live.com/5a0465059cc548d88c0a184a5e58688c7180b3ac.jpg</t>
  </si>
  <si>
    <t>MO1210</t>
  </si>
  <si>
    <t>MASON JAR PM JE SUIS M36</t>
  </si>
  <si>
    <t>3561866912106</t>
  </si>
  <si>
    <t>7x5.5x14</t>
  </si>
  <si>
    <t>31x31x40.5</t>
  </si>
  <si>
    <t>https://asset.product-live.com/3098b85a6f4f166c6136c1ece8f97aa89a580654.jpg</t>
  </si>
  <si>
    <t>SH1735</t>
  </si>
  <si>
    <t>SAC JUTE PORTE BOUTEILLES M12</t>
  </si>
  <si>
    <t>3664944055648</t>
  </si>
  <si>
    <t>24.5x14.5x44</t>
  </si>
  <si>
    <t>30x32x25.5</t>
  </si>
  <si>
    <t>https://asset.product-live.com/45ab4f2b239621e063b619ee3c3957aa884c55eb.JPG</t>
  </si>
  <si>
    <t>THEMATIQUES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</si>
</sst>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0C];\-#,##0.00\ [$€-40C]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rgb="FF3E3135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none"/>
    </fill>
    <fill>
      <patternFill patternType="solid">
        <fgColor rgb="FF66669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/>
    <xf numFmtId="164" fontId="6" fillId="2" borderId="3" xfId="1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3" borderId="29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6" xfId="0" applyNumberFormat="1" applyFont="1" applyFill="1" applyBorder="1" applyAlignment="1">
      <alignment horizontal="center" vertical="center" wrapText="1"/>
    </xf>
    <xf numFmtId="0" fontId="7" fillId="3" borderId="2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4" fontId="5" fillId="3" borderId="5" xfId="0" applyNumberFormat="1" applyFont="1" applyFill="1" applyBorder="1" applyAlignment="1">
      <alignment horizontal="center" vertical="center"/>
    </xf>
    <xf numFmtId="0" fontId="2" fillId="4" borderId="28" xfId="0" applyNumberFormat="1" applyFont="1" applyFill="1" applyBorder="1" applyAlignment="1">
      <alignment horizontal="center" vertical="center" wrapText="1"/>
    </xf>
    <xf numFmtId="0" fontId="2" fillId="4" borderId="27" xfId="0" applyNumberFormat="1" applyFont="1" applyFill="1" applyBorder="1" applyAlignment="1">
      <alignment horizontal="center" vertical="center" wrapText="1"/>
    </xf>
    <xf numFmtId="0" fontId="2" fillId="4" borderId="24" xfId="0" applyNumberFormat="1" applyFont="1" applyFill="1" applyBorder="1" applyAlignment="1">
      <alignment horizontal="center" vertical="center" wrapText="1"/>
    </xf>
    <xf numFmtId="0" fontId="2" fillId="4" borderId="11" xfId="0" applyNumberFormat="1" applyFont="1" applyFill="1" applyBorder="1" applyAlignment="1">
      <alignment horizontal="center" vertical="center" wrapText="1"/>
    </xf>
    <xf numFmtId="0" fontId="2" fillId="4" borderId="20" xfId="0" applyNumberFormat="1" applyFont="1" applyFill="1" applyBorder="1" applyAlignment="1">
      <alignment horizontal="center" vertical="center" wrapText="1"/>
    </xf>
    <xf numFmtId="1" fontId="2" fillId="4" borderId="12" xfId="0" applyNumberFormat="1" applyFont="1" applyFill="1" applyBorder="1" applyAlignment="1">
      <alignment horizontal="center" vertical="center" wrapText="1"/>
    </xf>
    <xf numFmtId="0" fontId="2" fillId="4" borderId="18" xfId="0" applyNumberFormat="1" applyFont="1" applyFill="1" applyBorder="1" applyAlignment="1">
      <alignment horizontal="center" vertical="center" wrapText="1"/>
    </xf>
    <xf numFmtId="0" fontId="2" fillId="4" borderId="26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" fillId="3" borderId="17" xfId="1" applyNumberForma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/>
    </xf>
    <xf numFmtId="0" fontId="9" fillId="3" borderId="25" xfId="0" applyNumberFormat="1" applyFont="1" applyFill="1" applyBorder="1" applyAlignment="1">
      <alignment horizontal="center" vertical="center" wrapText="1"/>
    </xf>
    <xf numFmtId="0" fontId="2" fillId="4" borderId="22" xfId="0" applyNumberFormat="1" applyFont="1" applyFill="1" applyBorder="1" applyAlignment="1">
      <alignment horizontal="center" vertical="center" wrapText="1"/>
    </xf>
    <xf numFmtId="0" fontId="2" fillId="4" borderId="31" xfId="0" applyNumberFormat="1" applyFont="1" applyFill="1" applyBorder="1" applyAlignment="1">
      <alignment horizontal="center" vertical="center" wrapText="1"/>
    </xf>
    <xf numFmtId="1" fontId="2" fillId="4" borderId="32" xfId="0" applyNumberFormat="1" applyFont="1" applyFill="1" applyBorder="1" applyAlignment="1">
      <alignment horizontal="center" vertical="center" wrapText="1"/>
    </xf>
    <xf numFmtId="0" fontId="2" fillId="4" borderId="21" xfId="0" applyNumberFormat="1" applyFont="1" applyFill="1" applyBorder="1" applyAlignment="1">
      <alignment horizontal="center" vertical="center" wrapText="1"/>
    </xf>
    <xf numFmtId="0" fontId="2" fillId="4" borderId="22" xfId="0" applyNumberFormat="1" applyFont="1" applyFill="1" applyBorder="1" applyAlignment="1">
      <alignment horizontal="center" vertical="center" wrapText="1"/>
    </xf>
    <xf numFmtId="0" fontId="2" fillId="4" borderId="30" xfId="0" applyNumberFormat="1" applyFont="1" applyFill="1" applyBorder="1" applyAlignment="1">
      <alignment horizontal="center" vertical="center" wrapText="1"/>
    </xf>
    <xf numFmtId="0" fontId="2" fillId="4" borderId="2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0" fillId="3" borderId="7" xfId="0" applyNumberFormat="1" applyFont="1" applyFill="1" applyBorder="1" applyAlignment="1">
      <alignment horizontal="center" vertical="center"/>
    </xf>
    <xf numFmtId="0" fontId="10" fillId="3" borderId="8" xfId="0" applyNumberFormat="1" applyFont="1" applyFill="1" applyBorder="1" applyAlignment="1">
      <alignment horizontal="center" vertical="center"/>
    </xf>
    <xf numFmtId="0" fontId="10" fillId="3" borderId="9" xfId="0" applyNumberFormat="1" applyFont="1" applyFill="1" applyBorder="1" applyAlignment="1">
      <alignment horizontal="center" vertical="center"/>
    </xf>
    <xf numFmtId="0" fontId="10" fillId="3" borderId="5" xfId="0" applyNumberFormat="1" applyFont="1" applyFill="1" applyBorder="1" applyAlignment="1">
      <alignment horizontal="center" vertical="center"/>
    </xf>
    <xf numFmtId="0" fontId="10" fillId="3" borderId="6" xfId="0" applyNumberFormat="1" applyFont="1" applyFill="1" applyBorder="1" applyAlignment="1">
      <alignment horizontal="center" vertical="center"/>
    </xf>
    <xf numFmtId="0" fontId="10" fillId="3" borderId="10" xfId="0" applyNumberFormat="1" applyFont="1" applyFill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23" xfId="0" applyNumberFormat="1" applyFont="1" applyBorder="1" applyAlignment="1">
      <alignment horizontal="center" vertical="center"/>
    </xf>
    <xf numFmtId="14" fontId="5" fillId="3" borderId="21" xfId="0" applyNumberFormat="1" applyFont="1" applyFill="1" applyBorder="1" applyAlignment="1">
      <alignment horizontal="center" vertical="center"/>
    </xf>
    <xf numFmtId="14" fontId="5" fillId="3" borderId="22" xfId="0" applyNumberFormat="1" applyFont="1" applyFill="1" applyBorder="1" applyAlignment="1">
      <alignment horizontal="center" vertical="center"/>
    </xf>
    <xf numFmtId="14" fontId="5" fillId="3" borderId="23" xfId="0" applyNumberFormat="1" applyFont="1" applyFill="1" applyBorder="1" applyAlignment="1">
      <alignment horizontal="center" vertical="center"/>
    </xf>
    <xf numFmtId="14" fontId="5" fillId="3" borderId="5" xfId="0" applyNumberFormat="1" applyFont="1" applyFill="1" applyBorder="1" applyAlignment="1">
      <alignment horizontal="center" vertical="center"/>
    </xf>
    <xf numFmtId="14" fontId="5" fillId="3" borderId="10" xfId="0" applyNumberFormat="1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  <color rgb="FF666699"/>
      <color rgb="FF0000FF"/>
      <color rgb="FF99CCFF"/>
      <color rgb="FFB6D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6" Type="http://schemas.openxmlformats.org/officeDocument/2006/relationships/image" Target="../media/image16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hyperlink" Target="https://en.calameo.com/read/005237862a89b289be7b8?authid=M9YqKNCQ8dnS" TargetMode="External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2.pn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239623</xdr:colOff>
      <xdr:row>2</xdr:row>
      <xdr:rowOff>95848</xdr:rowOff>
    </xdr:from>
    <xdr:to>
      <xdr:col>1</xdr:col>
      <xdr:colOff>1028127</xdr:colOff>
      <xdr:row>4</xdr:row>
      <xdr:rowOff>127409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5472" y="316301"/>
          <a:ext cx="788504" cy="482051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1074420</xdr:colOff>
      <xdr:row>10</xdr:row>
      <xdr:rowOff>1074420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1074420</xdr:colOff>
      <xdr:row>11</xdr:row>
      <xdr:rowOff>1074420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1074420</xdr:colOff>
      <xdr:row>12</xdr:row>
      <xdr:rowOff>1074420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1074420</xdr:colOff>
      <xdr:row>13</xdr:row>
      <xdr:rowOff>1074420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1074420</xdr:colOff>
      <xdr:row>14</xdr:row>
      <xdr:rowOff>1074420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1074420</xdr:colOff>
      <xdr:row>15</xdr:row>
      <xdr:rowOff>1074420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1074420</xdr:colOff>
      <xdr:row>16</xdr:row>
      <xdr:rowOff>1074420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1074420</xdr:colOff>
      <xdr:row>17</xdr:row>
      <xdr:rowOff>1074420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1074420</xdr:colOff>
      <xdr:row>18</xdr:row>
      <xdr:rowOff>1074420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1074420</xdr:colOff>
      <xdr:row>19</xdr:row>
      <xdr:rowOff>1074420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1074420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1074420</xdr:colOff>
      <xdr:row>21</xdr:row>
      <xdr:rowOff>1074420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1074420</xdr:colOff>
      <xdr:row>22</xdr:row>
      <xdr:rowOff>1074420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1074420</xdr:colOff>
      <xdr:row>23</xdr:row>
      <xdr:rowOff>1074420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1074420</xdr:colOff>
      <xdr:row>24</xdr:row>
      <xdr:rowOff>1074420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1074420</xdr:colOff>
      <xdr:row>25</xdr:row>
      <xdr:rowOff>1074420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1074420</xdr:colOff>
      <xdr:row>26</xdr:row>
      <xdr:rowOff>1074420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1074420</xdr:colOff>
      <xdr:row>27</xdr:row>
      <xdr:rowOff>1074420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1074420</xdr:colOff>
      <xdr:row>28</xdr:row>
      <xdr:rowOff>1074420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1074420</xdr:colOff>
      <xdr:row>29</xdr:row>
      <xdr:rowOff>1074420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1074420</xdr:colOff>
      <xdr:row>30</xdr:row>
      <xdr:rowOff>1074420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1074420</xdr:colOff>
      <xdr:row>31</xdr:row>
      <xdr:rowOff>1074420</xdr:rowOff>
    </xdr:to>
    <xdr:pic>
      <xdr:nvPicPr>
        <xdr:cNvPr id="24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1074420</xdr:colOff>
      <xdr:row>32</xdr:row>
      <xdr:rowOff>1074420</xdr:rowOff>
    </xdr:to>
    <xdr:pic>
      <xdr:nvPicPr>
        <xdr:cNvPr id="25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1074420</xdr:colOff>
      <xdr:row>33</xdr:row>
      <xdr:rowOff>1074420</xdr:rowOff>
    </xdr:to>
    <xdr:pic>
      <xdr:nvPicPr>
        <xdr:cNvPr id="26" name="Picture 1" descr="Picture"/>
        <xdr:cNvPicPr>
          <a:picLocks noChangeAspect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1074420</xdr:colOff>
      <xdr:row>34</xdr:row>
      <xdr:rowOff>1074420</xdr:rowOff>
    </xdr:to>
    <xdr:pic>
      <xdr:nvPicPr>
        <xdr:cNvPr id="27" name="Picture 1" descr="Picture"/>
        <xdr:cNvPicPr>
          <a:picLocks noChangeAspect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1</xdr:col>
      <xdr:colOff>1074420</xdr:colOff>
      <xdr:row>35</xdr:row>
      <xdr:rowOff>1074420</xdr:rowOff>
    </xdr:to>
    <xdr:pic>
      <xdr:nvPicPr>
        <xdr:cNvPr id="28" name="Picture 1" descr="Picture"/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1</xdr:col>
      <xdr:colOff>1074420</xdr:colOff>
      <xdr:row>36</xdr:row>
      <xdr:rowOff>1074420</xdr:rowOff>
    </xdr:to>
    <xdr:pic>
      <xdr:nvPicPr>
        <xdr:cNvPr id="29" name="Picture 1" descr="Picture"/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</xdr:col>
      <xdr:colOff>1074420</xdr:colOff>
      <xdr:row>37</xdr:row>
      <xdr:rowOff>1074420</xdr:rowOff>
    </xdr:to>
    <xdr:pic>
      <xdr:nvPicPr>
        <xdr:cNvPr id="30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38</xdr:row>
      <xdr:rowOff>0</xdr:rowOff>
    </xdr:from>
    <xdr:to>
      <xdr:col>1</xdr:col>
      <xdr:colOff>1074420</xdr:colOff>
      <xdr:row>38</xdr:row>
      <xdr:rowOff>1074420</xdr:rowOff>
    </xdr:to>
    <xdr:pic>
      <xdr:nvPicPr>
        <xdr:cNvPr id="31" name="Picture 1" descr="Picture"/>
        <xdr:cNvPicPr>
          <a:picLocks noChangeAspect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</xdr:row>
      <xdr:rowOff>0</xdr:rowOff>
    </xdr:from>
    <xdr:to>
      <xdr:col>1</xdr:col>
      <xdr:colOff>1074420</xdr:colOff>
      <xdr:row>39</xdr:row>
      <xdr:rowOff>1074420</xdr:rowOff>
    </xdr:to>
    <xdr:pic>
      <xdr:nvPicPr>
        <xdr:cNvPr id="32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40</xdr:row>
      <xdr:rowOff>0</xdr:rowOff>
    </xdr:from>
    <xdr:to>
      <xdr:col>1</xdr:col>
      <xdr:colOff>1074420</xdr:colOff>
      <xdr:row>40</xdr:row>
      <xdr:rowOff>1074420</xdr:rowOff>
    </xdr:to>
    <xdr:pic>
      <xdr:nvPicPr>
        <xdr:cNvPr id="33" name="Picture 1" descr="Picture"/>
        <xdr:cNvPicPr>
          <a:picLocks noChangeAspect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41</xdr:row>
      <xdr:rowOff>0</xdr:rowOff>
    </xdr:from>
    <xdr:to>
      <xdr:col>1</xdr:col>
      <xdr:colOff>1074420</xdr:colOff>
      <xdr:row>41</xdr:row>
      <xdr:rowOff>1074420</xdr:rowOff>
    </xdr:to>
    <xdr:pic>
      <xdr:nvPicPr>
        <xdr:cNvPr id="34" name="Picture 1" descr="Picture"/>
        <xdr:cNvPicPr>
          <a:picLocks noChangeAspect="1"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42</xdr:row>
      <xdr:rowOff>0</xdr:rowOff>
    </xdr:from>
    <xdr:to>
      <xdr:col>1</xdr:col>
      <xdr:colOff>1074420</xdr:colOff>
      <xdr:row>42</xdr:row>
      <xdr:rowOff>1074420</xdr:rowOff>
    </xdr:to>
    <xdr:pic>
      <xdr:nvPicPr>
        <xdr:cNvPr id="35" name="Picture 1" descr="Picture"/>
        <xdr:cNvPicPr>
          <a:picLocks noChangeAspect="1"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1074420</xdr:colOff>
      <xdr:row>43</xdr:row>
      <xdr:rowOff>1074420</xdr:rowOff>
    </xdr:to>
    <xdr:pic>
      <xdr:nvPicPr>
        <xdr:cNvPr id="36" name="Picture 1" descr="Picture"/>
        <xdr:cNvPicPr>
          <a:picLocks noChangeAspect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44</xdr:row>
      <xdr:rowOff>0</xdr:rowOff>
    </xdr:from>
    <xdr:to>
      <xdr:col>1</xdr:col>
      <xdr:colOff>1074420</xdr:colOff>
      <xdr:row>44</xdr:row>
      <xdr:rowOff>1074420</xdr:rowOff>
    </xdr:to>
    <xdr:pic>
      <xdr:nvPicPr>
        <xdr:cNvPr id="37" name="Picture 1" descr="Picture"/>
        <xdr:cNvPicPr>
          <a:picLocks noChangeAspect="1"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45</xdr:row>
      <xdr:rowOff>0</xdr:rowOff>
    </xdr:from>
    <xdr:to>
      <xdr:col>1</xdr:col>
      <xdr:colOff>1074420</xdr:colOff>
      <xdr:row>45</xdr:row>
      <xdr:rowOff>1074420</xdr:rowOff>
    </xdr:to>
    <xdr:pic>
      <xdr:nvPicPr>
        <xdr:cNvPr id="38" name="Picture 1" descr="Picture"/>
        <xdr:cNvPicPr>
          <a:picLocks noChangeAspect="1"/>
        </xdr:cNvPicPr>
      </xdr:nvPicPr>
      <xdr:blipFill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46</xdr:row>
      <xdr:rowOff>0</xdr:rowOff>
    </xdr:from>
    <xdr:to>
      <xdr:col>1</xdr:col>
      <xdr:colOff>1074420</xdr:colOff>
      <xdr:row>46</xdr:row>
      <xdr:rowOff>1074420</xdr:rowOff>
    </xdr:to>
    <xdr:pic>
      <xdr:nvPicPr>
        <xdr:cNvPr id="39" name="Picture 1" descr="Picture"/>
        <xdr:cNvPicPr>
          <a:picLocks noChangeAspect="1"/>
        </xdr:cNvPicPr>
      </xdr:nvPicPr>
      <xdr:blipFill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1</xdr:col>
      <xdr:colOff>1074420</xdr:colOff>
      <xdr:row>47</xdr:row>
      <xdr:rowOff>1074420</xdr:rowOff>
    </xdr:to>
    <xdr:pic>
      <xdr:nvPicPr>
        <xdr:cNvPr id="40" name="Picture 1" descr="Picture"/>
        <xdr:cNvPicPr>
          <a:picLocks noChangeAspect="1"/>
        </xdr:cNvPicPr>
      </xdr:nvPicPr>
      <xdr:blipFill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1</xdr:col>
      <xdr:colOff>1074420</xdr:colOff>
      <xdr:row>48</xdr:row>
      <xdr:rowOff>1074420</xdr:rowOff>
    </xdr:to>
    <xdr:pic>
      <xdr:nvPicPr>
        <xdr:cNvPr id="41" name="Picture 1" descr="Picture"/>
        <xdr:cNvPicPr>
          <a:picLocks noChangeAspect="1"/>
        </xdr:cNvPicPr>
      </xdr:nvPicPr>
      <xdr:blipFill>
        <a:blip xmlns:r="http://schemas.openxmlformats.org/officeDocument/2006/relationships" r:embed="rId4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49</xdr:row>
      <xdr:rowOff>0</xdr:rowOff>
    </xdr:from>
    <xdr:to>
      <xdr:col>1</xdr:col>
      <xdr:colOff>1074420</xdr:colOff>
      <xdr:row>49</xdr:row>
      <xdr:rowOff>1074420</xdr:rowOff>
    </xdr:to>
    <xdr:pic>
      <xdr:nvPicPr>
        <xdr:cNvPr id="42" name="Picture 1" descr="Picture"/>
        <xdr:cNvPicPr>
          <a:picLocks noChangeAspect="1"/>
        </xdr:cNvPicPr>
      </xdr:nvPicPr>
      <xdr:blipFill>
        <a:blip xmlns:r="http://schemas.openxmlformats.org/officeDocument/2006/relationships" r:embed="rId4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50</xdr:row>
      <xdr:rowOff>0</xdr:rowOff>
    </xdr:from>
    <xdr:to>
      <xdr:col>1</xdr:col>
      <xdr:colOff>1074420</xdr:colOff>
      <xdr:row>50</xdr:row>
      <xdr:rowOff>1074420</xdr:rowOff>
    </xdr:to>
    <xdr:pic>
      <xdr:nvPicPr>
        <xdr:cNvPr id="43" name="Picture 1" descr="Picture"/>
        <xdr:cNvPicPr>
          <a:picLocks noChangeAspect="1"/>
        </xdr:cNvPicPr>
      </xdr:nvPicPr>
      <xdr:blipFill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51</xdr:row>
      <xdr:rowOff>0</xdr:rowOff>
    </xdr:from>
    <xdr:to>
      <xdr:col>1</xdr:col>
      <xdr:colOff>1074420</xdr:colOff>
      <xdr:row>51</xdr:row>
      <xdr:rowOff>1074420</xdr:rowOff>
    </xdr:to>
    <xdr:pic>
      <xdr:nvPicPr>
        <xdr:cNvPr id="44" name="Picture 1" descr="Picture"/>
        <xdr:cNvPicPr>
          <a:picLocks noChangeAspect="1"/>
        </xdr:cNvPicPr>
      </xdr:nvPicPr>
      <xdr:blipFill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52</xdr:row>
      <xdr:rowOff>0</xdr:rowOff>
    </xdr:from>
    <xdr:to>
      <xdr:col>1</xdr:col>
      <xdr:colOff>1074420</xdr:colOff>
      <xdr:row>52</xdr:row>
      <xdr:rowOff>1074420</xdr:rowOff>
    </xdr:to>
    <xdr:pic>
      <xdr:nvPicPr>
        <xdr:cNvPr id="45" name="Picture 1" descr="Picture"/>
        <xdr:cNvPicPr>
          <a:picLocks noChangeAspect="1"/>
        </xdr:cNvPicPr>
      </xdr:nvPicPr>
      <xdr:blipFill>
        <a:blip xmlns:r="http://schemas.openxmlformats.org/officeDocument/2006/relationships" r:embed="rId4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1074420</xdr:colOff>
      <xdr:row>53</xdr:row>
      <xdr:rowOff>1074420</xdr:rowOff>
    </xdr:to>
    <xdr:pic>
      <xdr:nvPicPr>
        <xdr:cNvPr id="46" name="Picture 1" descr="Picture"/>
        <xdr:cNvPicPr>
          <a:picLocks noChangeAspect="1"/>
        </xdr:cNvPicPr>
      </xdr:nvPicPr>
      <xdr:blipFill>
        <a:blip xmlns:r="http://schemas.openxmlformats.org/officeDocument/2006/relationships" r:embed="rId4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54</xdr:row>
      <xdr:rowOff>0</xdr:rowOff>
    </xdr:from>
    <xdr:to>
      <xdr:col>1</xdr:col>
      <xdr:colOff>1074420</xdr:colOff>
      <xdr:row>54</xdr:row>
      <xdr:rowOff>1074420</xdr:rowOff>
    </xdr:to>
    <xdr:pic>
      <xdr:nvPicPr>
        <xdr:cNvPr id="47" name="Picture 1" descr="Picture"/>
        <xdr:cNvPicPr>
          <a:picLocks noChangeAspect="1"/>
        </xdr:cNvPicPr>
      </xdr:nvPicPr>
      <xdr:blipFill>
        <a:blip xmlns:r="http://schemas.openxmlformats.org/officeDocument/2006/relationships" r:embed="rId4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55</xdr:row>
      <xdr:rowOff>0</xdr:rowOff>
    </xdr:from>
    <xdr:to>
      <xdr:col>1</xdr:col>
      <xdr:colOff>1074420</xdr:colOff>
      <xdr:row>55</xdr:row>
      <xdr:rowOff>1074420</xdr:rowOff>
    </xdr:to>
    <xdr:pic>
      <xdr:nvPicPr>
        <xdr:cNvPr id="48" name="Picture 1" descr="Picture"/>
        <xdr:cNvPicPr>
          <a:picLocks noChangeAspect="1"/>
        </xdr:cNvPicPr>
      </xdr:nvPicPr>
      <xdr:blipFill>
        <a:blip xmlns:r="http://schemas.openxmlformats.org/officeDocument/2006/relationships" r:embed="rId4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</xdr:col>
      <xdr:colOff>1074420</xdr:colOff>
      <xdr:row>56</xdr:row>
      <xdr:rowOff>1074420</xdr:rowOff>
    </xdr:to>
    <xdr:pic>
      <xdr:nvPicPr>
        <xdr:cNvPr id="49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57</xdr:row>
      <xdr:rowOff>0</xdr:rowOff>
    </xdr:from>
    <xdr:to>
      <xdr:col>1</xdr:col>
      <xdr:colOff>1074420</xdr:colOff>
      <xdr:row>57</xdr:row>
      <xdr:rowOff>1074420</xdr:rowOff>
    </xdr:to>
    <xdr:pic>
      <xdr:nvPicPr>
        <xdr:cNvPr id="50" name="Picture 1" descr="Picture"/>
        <xdr:cNvPicPr>
          <a:picLocks noChangeAspect="1"/>
        </xdr:cNvPicPr>
      </xdr:nvPicPr>
      <xdr:blipFill>
        <a:blip xmlns:r="http://schemas.openxmlformats.org/officeDocument/2006/relationships" r:embed="rId4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58</xdr:row>
      <xdr:rowOff>0</xdr:rowOff>
    </xdr:from>
    <xdr:to>
      <xdr:col>1</xdr:col>
      <xdr:colOff>1074420</xdr:colOff>
      <xdr:row>58</xdr:row>
      <xdr:rowOff>1074420</xdr:rowOff>
    </xdr:to>
    <xdr:pic>
      <xdr:nvPicPr>
        <xdr:cNvPr id="51" name="Picture 1" descr="Picture"/>
        <xdr:cNvPicPr>
          <a:picLocks noChangeAspect="1"/>
        </xdr:cNvPicPr>
      </xdr:nvPicPr>
      <xdr:blipFill>
        <a:blip xmlns:r="http://schemas.openxmlformats.org/officeDocument/2006/relationships" r:embed="rId5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59</xdr:row>
      <xdr:rowOff>0</xdr:rowOff>
    </xdr:from>
    <xdr:to>
      <xdr:col>1</xdr:col>
      <xdr:colOff>1074420</xdr:colOff>
      <xdr:row>59</xdr:row>
      <xdr:rowOff>1074420</xdr:rowOff>
    </xdr:to>
    <xdr:pic>
      <xdr:nvPicPr>
        <xdr:cNvPr id="52" name="Picture 1" descr="Picture"/>
        <xdr:cNvPicPr>
          <a:picLocks noChangeAspect="1"/>
        </xdr:cNvPicPr>
      </xdr:nvPicPr>
      <xdr:blipFill>
        <a:blip xmlns:r="http://schemas.openxmlformats.org/officeDocument/2006/relationships" r:embed="rId5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60</xdr:row>
      <xdr:rowOff>0</xdr:rowOff>
    </xdr:from>
    <xdr:to>
      <xdr:col>1</xdr:col>
      <xdr:colOff>1074420</xdr:colOff>
      <xdr:row>60</xdr:row>
      <xdr:rowOff>1074420</xdr:rowOff>
    </xdr:to>
    <xdr:pic>
      <xdr:nvPicPr>
        <xdr:cNvPr id="53" name="Picture 1" descr="Picture"/>
        <xdr:cNvPicPr>
          <a:picLocks noChangeAspect="1"/>
        </xdr:cNvPicPr>
      </xdr:nvPicPr>
      <xdr:blipFill>
        <a:blip xmlns:r="http://schemas.openxmlformats.org/officeDocument/2006/relationships" r:embed="rId5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61</xdr:row>
      <xdr:rowOff>0</xdr:rowOff>
    </xdr:from>
    <xdr:to>
      <xdr:col>1</xdr:col>
      <xdr:colOff>1074420</xdr:colOff>
      <xdr:row>61</xdr:row>
      <xdr:rowOff>1074420</xdr:rowOff>
    </xdr:to>
    <xdr:pic>
      <xdr:nvPicPr>
        <xdr:cNvPr id="54" name="Picture 1" descr="Picture"/>
        <xdr:cNvPicPr>
          <a:picLocks noChangeAspect="1"/>
        </xdr:cNvPicPr>
      </xdr:nvPicPr>
      <xdr:blipFill>
        <a:blip xmlns:r="http://schemas.openxmlformats.org/officeDocument/2006/relationships" r:embed="rId5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62</xdr:row>
      <xdr:rowOff>0</xdr:rowOff>
    </xdr:from>
    <xdr:to>
      <xdr:col>1</xdr:col>
      <xdr:colOff>1074420</xdr:colOff>
      <xdr:row>62</xdr:row>
      <xdr:rowOff>1074420</xdr:rowOff>
    </xdr:to>
    <xdr:pic>
      <xdr:nvPicPr>
        <xdr:cNvPr id="55" name="Picture 1" descr="Picture"/>
        <xdr:cNvPicPr>
          <a:picLocks noChangeAspect="1"/>
        </xdr:cNvPicPr>
      </xdr:nvPicPr>
      <xdr:blipFill>
        <a:blip xmlns:r="http://schemas.openxmlformats.org/officeDocument/2006/relationships" r:embed="rId5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63</xdr:row>
      <xdr:rowOff>0</xdr:rowOff>
    </xdr:from>
    <xdr:to>
      <xdr:col>1</xdr:col>
      <xdr:colOff>1074420</xdr:colOff>
      <xdr:row>63</xdr:row>
      <xdr:rowOff>1074420</xdr:rowOff>
    </xdr:to>
    <xdr:pic>
      <xdr:nvPicPr>
        <xdr:cNvPr id="56" name="Picture 1" descr="Picture"/>
        <xdr:cNvPicPr>
          <a:picLocks noChangeAspect="1"/>
        </xdr:cNvPicPr>
      </xdr:nvPicPr>
      <xdr:blipFill>
        <a:blip xmlns:r="http://schemas.openxmlformats.org/officeDocument/2006/relationships" r:embed="rId5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64</xdr:row>
      <xdr:rowOff>0</xdr:rowOff>
    </xdr:from>
    <xdr:to>
      <xdr:col>1</xdr:col>
      <xdr:colOff>1074420</xdr:colOff>
      <xdr:row>64</xdr:row>
      <xdr:rowOff>1074420</xdr:rowOff>
    </xdr:to>
    <xdr:pic>
      <xdr:nvPicPr>
        <xdr:cNvPr id="57" name="Picture 1" descr="Picture"/>
        <xdr:cNvPicPr>
          <a:picLocks noChangeAspect="1"/>
        </xdr:cNvPicPr>
      </xdr:nvPicPr>
      <xdr:blipFill>
        <a:blip xmlns:r="http://schemas.openxmlformats.org/officeDocument/2006/relationships" r:embed="rId5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65</xdr:row>
      <xdr:rowOff>0</xdr:rowOff>
    </xdr:from>
    <xdr:to>
      <xdr:col>1</xdr:col>
      <xdr:colOff>1074420</xdr:colOff>
      <xdr:row>65</xdr:row>
      <xdr:rowOff>1074420</xdr:rowOff>
    </xdr:to>
    <xdr:pic>
      <xdr:nvPicPr>
        <xdr:cNvPr id="58" name="Picture 1" descr="Picture"/>
        <xdr:cNvPicPr>
          <a:picLocks noChangeAspect="1"/>
        </xdr:cNvPicPr>
      </xdr:nvPicPr>
      <xdr:blipFill>
        <a:blip xmlns:r="http://schemas.openxmlformats.org/officeDocument/2006/relationships" r:embed="rId5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1</xdr:col>
      <xdr:colOff>1074420</xdr:colOff>
      <xdr:row>66</xdr:row>
      <xdr:rowOff>1074420</xdr:rowOff>
    </xdr:to>
    <xdr:pic>
      <xdr:nvPicPr>
        <xdr:cNvPr id="59" name="Picture 1" descr="Picture"/>
        <xdr:cNvPicPr>
          <a:picLocks noChangeAspect="1"/>
        </xdr:cNvPicPr>
      </xdr:nvPicPr>
      <xdr:blipFill>
        <a:blip xmlns:r="http://schemas.openxmlformats.org/officeDocument/2006/relationships" r:embed="rId5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67</xdr:row>
      <xdr:rowOff>0</xdr:rowOff>
    </xdr:from>
    <xdr:to>
      <xdr:col>1</xdr:col>
      <xdr:colOff>1074420</xdr:colOff>
      <xdr:row>67</xdr:row>
      <xdr:rowOff>1074420</xdr:rowOff>
    </xdr:to>
    <xdr:pic>
      <xdr:nvPicPr>
        <xdr:cNvPr id="60" name="Picture 1" descr="Picture"/>
        <xdr:cNvPicPr>
          <a:picLocks noChangeAspect="1"/>
        </xdr:cNvPicPr>
      </xdr:nvPicPr>
      <xdr:blipFill>
        <a:blip xmlns:r="http://schemas.openxmlformats.org/officeDocument/2006/relationships" r:embed="rId5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68</xdr:row>
      <xdr:rowOff>0</xdr:rowOff>
    </xdr:from>
    <xdr:to>
      <xdr:col>1</xdr:col>
      <xdr:colOff>1074420</xdr:colOff>
      <xdr:row>68</xdr:row>
      <xdr:rowOff>1074420</xdr:rowOff>
    </xdr:to>
    <xdr:pic>
      <xdr:nvPicPr>
        <xdr:cNvPr id="61" name="Picture 1" descr="Picture"/>
        <xdr:cNvPicPr>
          <a:picLocks noChangeAspect="1"/>
        </xdr:cNvPicPr>
      </xdr:nvPicPr>
      <xdr:blipFill>
        <a:blip xmlns:r="http://schemas.openxmlformats.org/officeDocument/2006/relationships" r:embed="rId6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69</xdr:row>
      <xdr:rowOff>0</xdr:rowOff>
    </xdr:from>
    <xdr:to>
      <xdr:col>1</xdr:col>
      <xdr:colOff>1074420</xdr:colOff>
      <xdr:row>69</xdr:row>
      <xdr:rowOff>1074420</xdr:rowOff>
    </xdr:to>
    <xdr:pic>
      <xdr:nvPicPr>
        <xdr:cNvPr id="62" name="Picture 1" descr="Picture"/>
        <xdr:cNvPicPr>
          <a:picLocks noChangeAspect="1"/>
        </xdr:cNvPicPr>
      </xdr:nvPicPr>
      <xdr:blipFill>
        <a:blip xmlns:r="http://schemas.openxmlformats.org/officeDocument/2006/relationships" r:embed="rId6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70</xdr:row>
      <xdr:rowOff>0</xdr:rowOff>
    </xdr:from>
    <xdr:to>
      <xdr:col>1</xdr:col>
      <xdr:colOff>1074420</xdr:colOff>
      <xdr:row>70</xdr:row>
      <xdr:rowOff>1074420</xdr:rowOff>
    </xdr:to>
    <xdr:pic>
      <xdr:nvPicPr>
        <xdr:cNvPr id="63" name="Picture 1" descr="Picture"/>
        <xdr:cNvPicPr>
          <a:picLocks noChangeAspect="1"/>
        </xdr:cNvPicPr>
      </xdr:nvPicPr>
      <xdr:blipFill>
        <a:blip xmlns:r="http://schemas.openxmlformats.org/officeDocument/2006/relationships" r:embed="rId6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71</xdr:row>
      <xdr:rowOff>0</xdr:rowOff>
    </xdr:from>
    <xdr:to>
      <xdr:col>1</xdr:col>
      <xdr:colOff>1074420</xdr:colOff>
      <xdr:row>71</xdr:row>
      <xdr:rowOff>1074420</xdr:rowOff>
    </xdr:to>
    <xdr:pic>
      <xdr:nvPicPr>
        <xdr:cNvPr id="64" name="Picture 1" descr="Picture"/>
        <xdr:cNvPicPr>
          <a:picLocks noChangeAspect="1"/>
        </xdr:cNvPicPr>
      </xdr:nvPicPr>
      <xdr:blipFill>
        <a:blip xmlns:r="http://schemas.openxmlformats.org/officeDocument/2006/relationships" r:embed="rId6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72</xdr:row>
      <xdr:rowOff>0</xdr:rowOff>
    </xdr:from>
    <xdr:to>
      <xdr:col>1</xdr:col>
      <xdr:colOff>1074420</xdr:colOff>
      <xdr:row>72</xdr:row>
      <xdr:rowOff>1074420</xdr:rowOff>
    </xdr:to>
    <xdr:pic>
      <xdr:nvPicPr>
        <xdr:cNvPr id="65" name="Picture 1" descr="Picture"/>
        <xdr:cNvPicPr>
          <a:picLocks noChangeAspect="1"/>
        </xdr:cNvPicPr>
      </xdr:nvPicPr>
      <xdr:blipFill>
        <a:blip xmlns:r="http://schemas.openxmlformats.org/officeDocument/2006/relationships" r:embed="rId6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73</xdr:row>
      <xdr:rowOff>0</xdr:rowOff>
    </xdr:from>
    <xdr:to>
      <xdr:col>1</xdr:col>
      <xdr:colOff>1074420</xdr:colOff>
      <xdr:row>73</xdr:row>
      <xdr:rowOff>1074420</xdr:rowOff>
    </xdr:to>
    <xdr:pic>
      <xdr:nvPicPr>
        <xdr:cNvPr id="66" name="Picture 1" descr="Picture"/>
        <xdr:cNvPicPr>
          <a:picLocks noChangeAspect="1"/>
        </xdr:cNvPicPr>
      </xdr:nvPicPr>
      <xdr:blipFill>
        <a:blip xmlns:r="http://schemas.openxmlformats.org/officeDocument/2006/relationships" r:embed="rId6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74</xdr:row>
      <xdr:rowOff>0</xdr:rowOff>
    </xdr:from>
    <xdr:to>
      <xdr:col>1</xdr:col>
      <xdr:colOff>1074420</xdr:colOff>
      <xdr:row>74</xdr:row>
      <xdr:rowOff>1074420</xdr:rowOff>
    </xdr:to>
    <xdr:pic>
      <xdr:nvPicPr>
        <xdr:cNvPr id="67" name="Picture 1" descr="Picture"/>
        <xdr:cNvPicPr>
          <a:picLocks noChangeAspect="1"/>
        </xdr:cNvPicPr>
      </xdr:nvPicPr>
      <xdr:blipFill>
        <a:blip xmlns:r="http://schemas.openxmlformats.org/officeDocument/2006/relationships" r:embed="rId6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75</xdr:row>
      <xdr:rowOff>0</xdr:rowOff>
    </xdr:from>
    <xdr:to>
      <xdr:col>1</xdr:col>
      <xdr:colOff>1074420</xdr:colOff>
      <xdr:row>75</xdr:row>
      <xdr:rowOff>1074420</xdr:rowOff>
    </xdr:to>
    <xdr:pic>
      <xdr:nvPicPr>
        <xdr:cNvPr id="68" name="Picture 1" descr="Picture"/>
        <xdr:cNvPicPr>
          <a:picLocks noChangeAspect="1"/>
        </xdr:cNvPicPr>
      </xdr:nvPicPr>
      <xdr:blipFill>
        <a:blip xmlns:r="http://schemas.openxmlformats.org/officeDocument/2006/relationships" r:embed="rId6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1</xdr:col>
      <xdr:colOff>1074420</xdr:colOff>
      <xdr:row>76</xdr:row>
      <xdr:rowOff>1074420</xdr:rowOff>
    </xdr:to>
    <xdr:pic>
      <xdr:nvPicPr>
        <xdr:cNvPr id="69" name="Picture 1" descr="Picture"/>
        <xdr:cNvPicPr>
          <a:picLocks noChangeAspect="1"/>
        </xdr:cNvPicPr>
      </xdr:nvPicPr>
      <xdr:blipFill>
        <a:blip xmlns:r="http://schemas.openxmlformats.org/officeDocument/2006/relationships" r:embed="rId6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77</xdr:row>
      <xdr:rowOff>0</xdr:rowOff>
    </xdr:from>
    <xdr:to>
      <xdr:col>1</xdr:col>
      <xdr:colOff>1074420</xdr:colOff>
      <xdr:row>77</xdr:row>
      <xdr:rowOff>1074420</xdr:rowOff>
    </xdr:to>
    <xdr:pic>
      <xdr:nvPicPr>
        <xdr:cNvPr id="70" name="Picture 1" descr="Picture"/>
        <xdr:cNvPicPr>
          <a:picLocks noChangeAspect="1"/>
        </xdr:cNvPicPr>
      </xdr:nvPicPr>
      <xdr:blipFill>
        <a:blip xmlns:r="http://schemas.openxmlformats.org/officeDocument/2006/relationships" r:embed="rId6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78</xdr:row>
      <xdr:rowOff>0</xdr:rowOff>
    </xdr:from>
    <xdr:to>
      <xdr:col>1</xdr:col>
      <xdr:colOff>1074420</xdr:colOff>
      <xdr:row>78</xdr:row>
      <xdr:rowOff>1074420</xdr:rowOff>
    </xdr:to>
    <xdr:pic>
      <xdr:nvPicPr>
        <xdr:cNvPr id="71" name="Picture 1" descr="Picture"/>
        <xdr:cNvPicPr>
          <a:picLocks noChangeAspect="1"/>
        </xdr:cNvPicPr>
      </xdr:nvPicPr>
      <xdr:blipFill>
        <a:blip xmlns:r="http://schemas.openxmlformats.org/officeDocument/2006/relationships" r:embed="rId7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79</xdr:row>
      <xdr:rowOff>0</xdr:rowOff>
    </xdr:from>
    <xdr:to>
      <xdr:col>1</xdr:col>
      <xdr:colOff>1074420</xdr:colOff>
      <xdr:row>79</xdr:row>
      <xdr:rowOff>1074420</xdr:rowOff>
    </xdr:to>
    <xdr:pic>
      <xdr:nvPicPr>
        <xdr:cNvPr id="72" name="Picture 1" descr="Picture"/>
        <xdr:cNvPicPr>
          <a:picLocks noChangeAspect="1"/>
        </xdr:cNvPicPr>
      </xdr:nvPicPr>
      <xdr:blipFill>
        <a:blip xmlns:r="http://schemas.openxmlformats.org/officeDocument/2006/relationships" r:embed="rId7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80</xdr:row>
      <xdr:rowOff>0</xdr:rowOff>
    </xdr:from>
    <xdr:to>
      <xdr:col>1</xdr:col>
      <xdr:colOff>1074420</xdr:colOff>
      <xdr:row>80</xdr:row>
      <xdr:rowOff>1074420</xdr:rowOff>
    </xdr:to>
    <xdr:pic>
      <xdr:nvPicPr>
        <xdr:cNvPr id="73" name="Picture 1" descr="Picture"/>
        <xdr:cNvPicPr>
          <a:picLocks noChangeAspect="1"/>
        </xdr:cNvPicPr>
      </xdr:nvPicPr>
      <xdr:blipFill>
        <a:blip xmlns:r="http://schemas.openxmlformats.org/officeDocument/2006/relationships" r:embed="rId7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81</xdr:row>
      <xdr:rowOff>0</xdr:rowOff>
    </xdr:from>
    <xdr:to>
      <xdr:col>1</xdr:col>
      <xdr:colOff>1074420</xdr:colOff>
      <xdr:row>81</xdr:row>
      <xdr:rowOff>1074420</xdr:rowOff>
    </xdr:to>
    <xdr:pic>
      <xdr:nvPicPr>
        <xdr:cNvPr id="74" name="Picture 1" descr="Picture"/>
        <xdr:cNvPicPr>
          <a:picLocks noChangeAspect="1"/>
        </xdr:cNvPicPr>
      </xdr:nvPicPr>
      <xdr:blipFill>
        <a:blip xmlns:r="http://schemas.openxmlformats.org/officeDocument/2006/relationships" r:embed="rId7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82</xdr:row>
      <xdr:rowOff>0</xdr:rowOff>
    </xdr:from>
    <xdr:to>
      <xdr:col>1</xdr:col>
      <xdr:colOff>1074420</xdr:colOff>
      <xdr:row>82</xdr:row>
      <xdr:rowOff>1074420</xdr:rowOff>
    </xdr:to>
    <xdr:pic>
      <xdr:nvPicPr>
        <xdr:cNvPr id="75" name="Picture 1" descr="Picture"/>
        <xdr:cNvPicPr>
          <a:picLocks noChangeAspect="1"/>
        </xdr:cNvPicPr>
      </xdr:nvPicPr>
      <xdr:blipFill>
        <a:blip xmlns:r="http://schemas.openxmlformats.org/officeDocument/2006/relationships" r:embed="rId7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83</xdr:row>
      <xdr:rowOff>0</xdr:rowOff>
    </xdr:from>
    <xdr:to>
      <xdr:col>1</xdr:col>
      <xdr:colOff>1074420</xdr:colOff>
      <xdr:row>83</xdr:row>
      <xdr:rowOff>1074420</xdr:rowOff>
    </xdr:to>
    <xdr:pic>
      <xdr:nvPicPr>
        <xdr:cNvPr id="76" name="Picture 1" descr="Picture"/>
        <xdr:cNvPicPr>
          <a:picLocks noChangeAspect="1"/>
        </xdr:cNvPicPr>
      </xdr:nvPicPr>
      <xdr:blipFill>
        <a:blip xmlns:r="http://schemas.openxmlformats.org/officeDocument/2006/relationships" r:embed="rId7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84</xdr:row>
      <xdr:rowOff>0</xdr:rowOff>
    </xdr:from>
    <xdr:to>
      <xdr:col>1</xdr:col>
      <xdr:colOff>1074420</xdr:colOff>
      <xdr:row>84</xdr:row>
      <xdr:rowOff>1074420</xdr:rowOff>
    </xdr:to>
    <xdr:pic>
      <xdr:nvPicPr>
        <xdr:cNvPr id="77" name="Picture 1" descr="Picture"/>
        <xdr:cNvPicPr>
          <a:picLocks noChangeAspect="1"/>
        </xdr:cNvPicPr>
      </xdr:nvPicPr>
      <xdr:blipFill>
        <a:blip xmlns:r="http://schemas.openxmlformats.org/officeDocument/2006/relationships" r:embed="rId7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85</xdr:row>
      <xdr:rowOff>0</xdr:rowOff>
    </xdr:from>
    <xdr:to>
      <xdr:col>1</xdr:col>
      <xdr:colOff>1074420</xdr:colOff>
      <xdr:row>85</xdr:row>
      <xdr:rowOff>1074420</xdr:rowOff>
    </xdr:to>
    <xdr:pic>
      <xdr:nvPicPr>
        <xdr:cNvPr id="78" name="Picture 1" descr="Picture"/>
        <xdr:cNvPicPr>
          <a:picLocks noChangeAspect="1"/>
        </xdr:cNvPicPr>
      </xdr:nvPicPr>
      <xdr:blipFill>
        <a:blip xmlns:r="http://schemas.openxmlformats.org/officeDocument/2006/relationships" r:embed="rId7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86</xdr:row>
      <xdr:rowOff>0</xdr:rowOff>
    </xdr:from>
    <xdr:to>
      <xdr:col>1</xdr:col>
      <xdr:colOff>1074420</xdr:colOff>
      <xdr:row>86</xdr:row>
      <xdr:rowOff>1074420</xdr:rowOff>
    </xdr:to>
    <xdr:pic>
      <xdr:nvPicPr>
        <xdr:cNvPr id="79" name="Picture 1" descr="Picture"/>
        <xdr:cNvPicPr>
          <a:picLocks noChangeAspect="1"/>
        </xdr:cNvPicPr>
      </xdr:nvPicPr>
      <xdr:blipFill>
        <a:blip xmlns:r="http://schemas.openxmlformats.org/officeDocument/2006/relationships" r:embed="rId7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87</xdr:row>
      <xdr:rowOff>0</xdr:rowOff>
    </xdr:from>
    <xdr:to>
      <xdr:col>1</xdr:col>
      <xdr:colOff>1074420</xdr:colOff>
      <xdr:row>87</xdr:row>
      <xdr:rowOff>1074420</xdr:rowOff>
    </xdr:to>
    <xdr:pic>
      <xdr:nvPicPr>
        <xdr:cNvPr id="80" name="Picture 1" descr="Picture"/>
        <xdr:cNvPicPr>
          <a:picLocks noChangeAspect="1"/>
        </xdr:cNvPicPr>
      </xdr:nvPicPr>
      <xdr:blipFill>
        <a:blip xmlns:r="http://schemas.openxmlformats.org/officeDocument/2006/relationships" r:embed="rId7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88</xdr:row>
      <xdr:rowOff>0</xdr:rowOff>
    </xdr:from>
    <xdr:to>
      <xdr:col>1</xdr:col>
      <xdr:colOff>1074420</xdr:colOff>
      <xdr:row>88</xdr:row>
      <xdr:rowOff>1074420</xdr:rowOff>
    </xdr:to>
    <xdr:pic>
      <xdr:nvPicPr>
        <xdr:cNvPr id="81" name="Picture 1" descr="Picture"/>
        <xdr:cNvPicPr>
          <a:picLocks noChangeAspect="1"/>
        </xdr:cNvPicPr>
      </xdr:nvPicPr>
      <xdr:blipFill>
        <a:blip xmlns:r="http://schemas.openxmlformats.org/officeDocument/2006/relationships" r:embed="rId8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89</xdr:row>
      <xdr:rowOff>0</xdr:rowOff>
    </xdr:from>
    <xdr:to>
      <xdr:col>1</xdr:col>
      <xdr:colOff>1074420</xdr:colOff>
      <xdr:row>89</xdr:row>
      <xdr:rowOff>1074420</xdr:rowOff>
    </xdr:to>
    <xdr:pic>
      <xdr:nvPicPr>
        <xdr:cNvPr id="82" name="Picture 1" descr="Picture"/>
        <xdr:cNvPicPr>
          <a:picLocks noChangeAspect="1"/>
        </xdr:cNvPicPr>
      </xdr:nvPicPr>
      <xdr:blipFill>
        <a:blip xmlns:r="http://schemas.openxmlformats.org/officeDocument/2006/relationships" r:embed="rId8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90</xdr:row>
      <xdr:rowOff>0</xdr:rowOff>
    </xdr:from>
    <xdr:to>
      <xdr:col>1</xdr:col>
      <xdr:colOff>1074420</xdr:colOff>
      <xdr:row>90</xdr:row>
      <xdr:rowOff>1074420</xdr:rowOff>
    </xdr:to>
    <xdr:pic>
      <xdr:nvPicPr>
        <xdr:cNvPr id="83" name="Picture 1" descr="Picture"/>
        <xdr:cNvPicPr>
          <a:picLocks noChangeAspect="1"/>
        </xdr:cNvPicPr>
      </xdr:nvPicPr>
      <xdr:blipFill>
        <a:blip xmlns:r="http://schemas.openxmlformats.org/officeDocument/2006/relationships" r:embed="rId8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91</xdr:row>
      <xdr:rowOff>0</xdr:rowOff>
    </xdr:from>
    <xdr:to>
      <xdr:col>1</xdr:col>
      <xdr:colOff>1074420</xdr:colOff>
      <xdr:row>91</xdr:row>
      <xdr:rowOff>1074420</xdr:rowOff>
    </xdr:to>
    <xdr:pic>
      <xdr:nvPicPr>
        <xdr:cNvPr id="84" name="Picture 1" descr="Picture"/>
        <xdr:cNvPicPr>
          <a:picLocks noChangeAspect="1"/>
        </xdr:cNvPicPr>
      </xdr:nvPicPr>
      <xdr:blipFill>
        <a:blip xmlns:r="http://schemas.openxmlformats.org/officeDocument/2006/relationships" r:embed="rId8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92</xdr:row>
      <xdr:rowOff>0</xdr:rowOff>
    </xdr:from>
    <xdr:to>
      <xdr:col>1</xdr:col>
      <xdr:colOff>1074420</xdr:colOff>
      <xdr:row>92</xdr:row>
      <xdr:rowOff>1074420</xdr:rowOff>
    </xdr:to>
    <xdr:pic>
      <xdr:nvPicPr>
        <xdr:cNvPr id="85" name="Picture 1" descr="Picture"/>
        <xdr:cNvPicPr>
          <a:picLocks noChangeAspect="1"/>
        </xdr:cNvPicPr>
      </xdr:nvPicPr>
      <xdr:blipFill>
        <a:blip xmlns:r="http://schemas.openxmlformats.org/officeDocument/2006/relationships" r:embed="rId8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93</xdr:row>
      <xdr:rowOff>0</xdr:rowOff>
    </xdr:from>
    <xdr:to>
      <xdr:col>1</xdr:col>
      <xdr:colOff>1074420</xdr:colOff>
      <xdr:row>93</xdr:row>
      <xdr:rowOff>1074420</xdr:rowOff>
    </xdr:to>
    <xdr:pic>
      <xdr:nvPicPr>
        <xdr:cNvPr id="86" name="Picture 1" descr="Picture"/>
        <xdr:cNvPicPr>
          <a:picLocks noChangeAspect="1"/>
        </xdr:cNvPicPr>
      </xdr:nvPicPr>
      <xdr:blipFill>
        <a:blip xmlns:r="http://schemas.openxmlformats.org/officeDocument/2006/relationships" r:embed="rId8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94</xdr:row>
      <xdr:rowOff>0</xdr:rowOff>
    </xdr:from>
    <xdr:to>
      <xdr:col>1</xdr:col>
      <xdr:colOff>1074420</xdr:colOff>
      <xdr:row>94</xdr:row>
      <xdr:rowOff>1074420</xdr:rowOff>
    </xdr:to>
    <xdr:pic>
      <xdr:nvPicPr>
        <xdr:cNvPr id="87" name="Picture 1" descr="Picture"/>
        <xdr:cNvPicPr>
          <a:picLocks noChangeAspect="1"/>
        </xdr:cNvPicPr>
      </xdr:nvPicPr>
      <xdr:blipFill>
        <a:blip xmlns:r="http://schemas.openxmlformats.org/officeDocument/2006/relationships" r:embed="rId8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95</xdr:row>
      <xdr:rowOff>0</xdr:rowOff>
    </xdr:from>
    <xdr:to>
      <xdr:col>1</xdr:col>
      <xdr:colOff>1074420</xdr:colOff>
      <xdr:row>95</xdr:row>
      <xdr:rowOff>1074420</xdr:rowOff>
    </xdr:to>
    <xdr:pic>
      <xdr:nvPicPr>
        <xdr:cNvPr id="88" name="Picture 1" descr="Picture"/>
        <xdr:cNvPicPr>
          <a:picLocks noChangeAspect="1"/>
        </xdr:cNvPicPr>
      </xdr:nvPicPr>
      <xdr:blipFill>
        <a:blip xmlns:r="http://schemas.openxmlformats.org/officeDocument/2006/relationships" r:embed="rId8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96</xdr:row>
      <xdr:rowOff>0</xdr:rowOff>
    </xdr:from>
    <xdr:to>
      <xdr:col>1</xdr:col>
      <xdr:colOff>1074420</xdr:colOff>
      <xdr:row>96</xdr:row>
      <xdr:rowOff>1074420</xdr:rowOff>
    </xdr:to>
    <xdr:pic>
      <xdr:nvPicPr>
        <xdr:cNvPr id="89" name="Picture 1" descr="Picture"/>
        <xdr:cNvPicPr>
          <a:picLocks noChangeAspect="1"/>
        </xdr:cNvPicPr>
      </xdr:nvPicPr>
      <xdr:blipFill>
        <a:blip xmlns:r="http://schemas.openxmlformats.org/officeDocument/2006/relationships" r:embed="rId8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97</xdr:row>
      <xdr:rowOff>0</xdr:rowOff>
    </xdr:from>
    <xdr:to>
      <xdr:col>1</xdr:col>
      <xdr:colOff>1074420</xdr:colOff>
      <xdr:row>97</xdr:row>
      <xdr:rowOff>1074420</xdr:rowOff>
    </xdr:to>
    <xdr:pic>
      <xdr:nvPicPr>
        <xdr:cNvPr id="90" name="Picture 1" descr="Picture"/>
        <xdr:cNvPicPr>
          <a:picLocks noChangeAspect="1"/>
        </xdr:cNvPicPr>
      </xdr:nvPicPr>
      <xdr:blipFill>
        <a:blip xmlns:r="http://schemas.openxmlformats.org/officeDocument/2006/relationships" r:embed="rId8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98</xdr:row>
      <xdr:rowOff>0</xdr:rowOff>
    </xdr:from>
    <xdr:to>
      <xdr:col>1</xdr:col>
      <xdr:colOff>1074420</xdr:colOff>
      <xdr:row>98</xdr:row>
      <xdr:rowOff>1074420</xdr:rowOff>
    </xdr:to>
    <xdr:pic>
      <xdr:nvPicPr>
        <xdr:cNvPr id="91" name="Picture 1" descr="Picture"/>
        <xdr:cNvPicPr>
          <a:picLocks noChangeAspect="1"/>
        </xdr:cNvPicPr>
      </xdr:nvPicPr>
      <xdr:blipFill>
        <a:blip xmlns:r="http://schemas.openxmlformats.org/officeDocument/2006/relationships" r:embed="rId9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1</xdr:col>
      <xdr:colOff>1074420</xdr:colOff>
      <xdr:row>99</xdr:row>
      <xdr:rowOff>1074420</xdr:rowOff>
    </xdr:to>
    <xdr:pic>
      <xdr:nvPicPr>
        <xdr:cNvPr id="92" name="Picture 1" descr="Picture"/>
        <xdr:cNvPicPr>
          <a:picLocks noChangeAspect="1"/>
        </xdr:cNvPicPr>
      </xdr:nvPicPr>
      <xdr:blipFill>
        <a:blip xmlns:r="http://schemas.openxmlformats.org/officeDocument/2006/relationships" r:embed="rId9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1074420</xdr:colOff>
      <xdr:row>100</xdr:row>
      <xdr:rowOff>1074420</xdr:rowOff>
    </xdr:to>
    <xdr:pic>
      <xdr:nvPicPr>
        <xdr:cNvPr id="93" name="Picture 1" descr="Picture"/>
        <xdr:cNvPicPr>
          <a:picLocks noChangeAspect="1"/>
        </xdr:cNvPicPr>
      </xdr:nvPicPr>
      <xdr:blipFill>
        <a:blip xmlns:r="http://schemas.openxmlformats.org/officeDocument/2006/relationships" r:embed="rId9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101</xdr:row>
      <xdr:rowOff>0</xdr:rowOff>
    </xdr:from>
    <xdr:to>
      <xdr:col>1</xdr:col>
      <xdr:colOff>1074420</xdr:colOff>
      <xdr:row>101</xdr:row>
      <xdr:rowOff>1074420</xdr:rowOff>
    </xdr:to>
    <xdr:pic>
      <xdr:nvPicPr>
        <xdr:cNvPr id="94" name="Picture 1" descr="Picture"/>
        <xdr:cNvPicPr>
          <a:picLocks noChangeAspect="1"/>
        </xdr:cNvPicPr>
      </xdr:nvPicPr>
      <xdr:blipFill>
        <a:blip xmlns:r="http://schemas.openxmlformats.org/officeDocument/2006/relationships" r:embed="rId9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102</xdr:row>
      <xdr:rowOff>0</xdr:rowOff>
    </xdr:from>
    <xdr:to>
      <xdr:col>1</xdr:col>
      <xdr:colOff>1074420</xdr:colOff>
      <xdr:row>102</xdr:row>
      <xdr:rowOff>1074420</xdr:rowOff>
    </xdr:to>
    <xdr:pic>
      <xdr:nvPicPr>
        <xdr:cNvPr id="95" name="Picture 1" descr="Picture"/>
        <xdr:cNvPicPr>
          <a:picLocks noChangeAspect="1"/>
        </xdr:cNvPicPr>
      </xdr:nvPicPr>
      <xdr:blipFill>
        <a:blip xmlns:r="http://schemas.openxmlformats.org/officeDocument/2006/relationships" r:embed="rId9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103</xdr:row>
      <xdr:rowOff>0</xdr:rowOff>
    </xdr:from>
    <xdr:to>
      <xdr:col>1</xdr:col>
      <xdr:colOff>1074420</xdr:colOff>
      <xdr:row>103</xdr:row>
      <xdr:rowOff>1074420</xdr:rowOff>
    </xdr:to>
    <xdr:pic>
      <xdr:nvPicPr>
        <xdr:cNvPr id="96" name="Picture 1" descr="Picture"/>
        <xdr:cNvPicPr>
          <a:picLocks noChangeAspect="1"/>
        </xdr:cNvPicPr>
      </xdr:nvPicPr>
      <xdr:blipFill>
        <a:blip xmlns:r="http://schemas.openxmlformats.org/officeDocument/2006/relationships" r:embed="rId9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1074420</xdr:colOff>
      <xdr:row>104</xdr:row>
      <xdr:rowOff>1074420</xdr:rowOff>
    </xdr:to>
    <xdr:pic>
      <xdr:nvPicPr>
        <xdr:cNvPr id="97" name="Picture 1" descr="Picture"/>
        <xdr:cNvPicPr>
          <a:picLocks noChangeAspect="1"/>
        </xdr:cNvPicPr>
      </xdr:nvPicPr>
      <xdr:blipFill>
        <a:blip xmlns:r="http://schemas.openxmlformats.org/officeDocument/2006/relationships" r:embed="rId9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105</xdr:row>
      <xdr:rowOff>0</xdr:rowOff>
    </xdr:from>
    <xdr:to>
      <xdr:col>1</xdr:col>
      <xdr:colOff>1074420</xdr:colOff>
      <xdr:row>105</xdr:row>
      <xdr:rowOff>1074420</xdr:rowOff>
    </xdr:to>
    <xdr:pic>
      <xdr:nvPicPr>
        <xdr:cNvPr id="98" name="Picture 1" descr="Picture"/>
        <xdr:cNvPicPr>
          <a:picLocks noChangeAspect="1"/>
        </xdr:cNvPicPr>
      </xdr:nvPicPr>
      <xdr:blipFill>
        <a:blip xmlns:r="http://schemas.openxmlformats.org/officeDocument/2006/relationships" r:embed="rId9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106</xdr:row>
      <xdr:rowOff>0</xdr:rowOff>
    </xdr:from>
    <xdr:to>
      <xdr:col>1</xdr:col>
      <xdr:colOff>1074420</xdr:colOff>
      <xdr:row>106</xdr:row>
      <xdr:rowOff>1074420</xdr:rowOff>
    </xdr:to>
    <xdr:pic>
      <xdr:nvPicPr>
        <xdr:cNvPr id="99" name="Picture 1" descr="Picture"/>
        <xdr:cNvPicPr>
          <a:picLocks noChangeAspect="1"/>
        </xdr:cNvPicPr>
      </xdr:nvPicPr>
      <xdr:blipFill>
        <a:blip xmlns:r="http://schemas.openxmlformats.org/officeDocument/2006/relationships" r:embed="rId9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107</xdr:row>
      <xdr:rowOff>0</xdr:rowOff>
    </xdr:from>
    <xdr:to>
      <xdr:col>1</xdr:col>
      <xdr:colOff>1074420</xdr:colOff>
      <xdr:row>107</xdr:row>
      <xdr:rowOff>1074420</xdr:rowOff>
    </xdr:to>
    <xdr:pic>
      <xdr:nvPicPr>
        <xdr:cNvPr id="100" name="Picture 1" descr="Picture"/>
        <xdr:cNvPicPr>
          <a:picLocks noChangeAspect="1"/>
        </xdr:cNvPicPr>
      </xdr:nvPicPr>
      <xdr:blipFill>
        <a:blip xmlns:r="http://schemas.openxmlformats.org/officeDocument/2006/relationships" r:embed="rId9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108</xdr:row>
      <xdr:rowOff>0</xdr:rowOff>
    </xdr:from>
    <xdr:to>
      <xdr:col>1</xdr:col>
      <xdr:colOff>1074420</xdr:colOff>
      <xdr:row>108</xdr:row>
      <xdr:rowOff>1074420</xdr:rowOff>
    </xdr:to>
    <xdr:pic>
      <xdr:nvPicPr>
        <xdr:cNvPr id="101" name="Picture 1" descr="Picture"/>
        <xdr:cNvPicPr>
          <a:picLocks noChangeAspect="1"/>
        </xdr:cNvPicPr>
      </xdr:nvPicPr>
      <xdr:blipFill>
        <a:blip xmlns:r="http://schemas.openxmlformats.org/officeDocument/2006/relationships" r:embed="rId10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109</xdr:row>
      <xdr:rowOff>0</xdr:rowOff>
    </xdr:from>
    <xdr:to>
      <xdr:col>1</xdr:col>
      <xdr:colOff>1074420</xdr:colOff>
      <xdr:row>109</xdr:row>
      <xdr:rowOff>1074420</xdr:rowOff>
    </xdr:to>
    <xdr:pic>
      <xdr:nvPicPr>
        <xdr:cNvPr id="102" name="Picture 1" descr="Picture"/>
        <xdr:cNvPicPr>
          <a:picLocks noChangeAspect="1"/>
        </xdr:cNvPicPr>
      </xdr:nvPicPr>
      <xdr:blipFill>
        <a:blip xmlns:r="http://schemas.openxmlformats.org/officeDocument/2006/relationships" r:embed="rId10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7</xdr:col>
      <xdr:colOff>306911</xdr:colOff>
      <xdr:row>0</xdr:row>
      <xdr:rowOff>31752</xdr:rowOff>
    </xdr:from>
    <xdr:to>
      <xdr:col>8</xdr:col>
      <xdr:colOff>370411</xdr:colOff>
      <xdr:row>7</xdr:row>
      <xdr:rowOff>354164</xdr:rowOff>
    </xdr:to>
    <xdr:pic>
      <xdr:nvPicPr>
        <xdr:cNvPr id="103" name="Image 102">
          <a:hlinkClick xmlns:r="http://schemas.openxmlformats.org/officeDocument/2006/relationships" r:id="rId102"/>
        </xdr:cNvPr>
        <xdr:cNvPicPr>
          <a:picLocks noChangeAspect="1"/>
        </xdr:cNvPicPr>
      </xdr:nvPicPr>
      <xdr:blipFill>
        <a:blip xmlns:r="http://schemas.openxmlformats.org/officeDocument/2006/relationships" r:embed="rId10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970244" y="31752"/>
          <a:ext cx="952500" cy="13384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data\service\_Partage\__OFFRES%20COMMERCIALES__\1-OFFRES%20COMMERCIALES\2020\COMPTOIR%20DU%20CAVISTE%20-%20FOIRE%20AUX%20VINS\CMP%20SELECTION%20FOIRE%20AUX%20VINS%20ET%20ALCO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</sheetNames>
    <sheetDataSet>
      <sheetData sheetId="0">
        <row r="10">
          <cell r="D10" t="str">
            <v>REFERENCE</v>
          </cell>
          <cell r="E10" t="str">
            <v>DESCRIPTION</v>
          </cell>
          <cell r="F10" t="str">
            <v>ASSORTIMENT</v>
          </cell>
          <cell r="G10" t="str">
            <v>NB PCS/COLIS</v>
          </cell>
        </row>
        <row r="11">
          <cell r="D11" t="str">
            <v>DI2801</v>
          </cell>
          <cell r="E11" t="str">
            <v>SAC CADEAU BOUTEILLE PAPIER M72</v>
          </cell>
          <cell r="F11" t="str">
            <v>12</v>
          </cell>
          <cell r="G11">
            <v>72</v>
          </cell>
          <cell r="H11" t="str">
            <v>vin</v>
          </cell>
        </row>
        <row r="12">
          <cell r="D12" t="str">
            <v>DI2807</v>
          </cell>
          <cell r="E12" t="str">
            <v>SAC CADEAU BOUTEILLE MOTIF ARGENT PAPIER M72</v>
          </cell>
          <cell r="F12" t="str">
            <v>3</v>
          </cell>
          <cell r="G12">
            <v>72</v>
          </cell>
          <cell r="H12" t="str">
            <v>vin</v>
          </cell>
        </row>
        <row r="13">
          <cell r="D13" t="str">
            <v>KA2912</v>
          </cell>
          <cell r="E13" t="str">
            <v>CARAFE A WHISKY POIS M6</v>
          </cell>
          <cell r="F13" t="str">
            <v>1</v>
          </cell>
          <cell r="G13">
            <v>6</v>
          </cell>
          <cell r="H13" t="str">
            <v>Whisky</v>
          </cell>
        </row>
        <row r="14">
          <cell r="D14" t="str">
            <v>KV7011</v>
          </cell>
          <cell r="E14" t="str">
            <v>BOUCHON VIN ACIER M36</v>
          </cell>
          <cell r="F14" t="str">
            <v>1</v>
          </cell>
          <cell r="G14">
            <v>36</v>
          </cell>
          <cell r="H14" t="str">
            <v>vin</v>
          </cell>
        </row>
        <row r="15">
          <cell r="D15" t="str">
            <v>KV70121</v>
          </cell>
          <cell r="E15" t="str">
            <v>BILLES NETTOYANTES POUR CARAFE A DECANTER M18</v>
          </cell>
          <cell r="F15" t="str">
            <v>1</v>
          </cell>
          <cell r="G15">
            <v>18</v>
          </cell>
          <cell r="H15" t="str">
            <v>vin</v>
          </cell>
        </row>
        <row r="16">
          <cell r="D16" t="str">
            <v>KV7014</v>
          </cell>
          <cell r="E16" t="str">
            <v>SEAU A BOUTEILLES ACIER 22CM M12</v>
          </cell>
          <cell r="F16" t="str">
            <v>4</v>
          </cell>
          <cell r="G16">
            <v>12</v>
          </cell>
          <cell r="H16" t="str">
            <v>vin</v>
          </cell>
        </row>
        <row r="17">
          <cell r="D17" t="str">
            <v>KV7019</v>
          </cell>
          <cell r="E17" t="str">
            <v>TIRE-BOUCHON DOUBLE DETENTE FUN M48</v>
          </cell>
          <cell r="F17" t="str">
            <v>3</v>
          </cell>
          <cell r="G17">
            <v>48</v>
          </cell>
          <cell r="H17" t="str">
            <v>vin</v>
          </cell>
        </row>
        <row r="18">
          <cell r="D18" t="str">
            <v>KV70241</v>
          </cell>
          <cell r="E18" t="str">
            <v>BOUCHON VIN EFFERVESCENT ACIER M18</v>
          </cell>
          <cell r="F18" t="str">
            <v>3</v>
          </cell>
          <cell r="G18">
            <v>18</v>
          </cell>
          <cell r="H18" t="str">
            <v>vin</v>
          </cell>
        </row>
        <row r="19">
          <cell r="D19" t="str">
            <v>KV7030</v>
          </cell>
          <cell r="E19" t="str">
            <v>CARAFE A DECANTER 1.5L 26CM M8</v>
          </cell>
          <cell r="F19" t="str">
            <v>1</v>
          </cell>
          <cell r="G19">
            <v>8</v>
          </cell>
          <cell r="H19" t="str">
            <v>vin</v>
          </cell>
        </row>
        <row r="20">
          <cell r="D20" t="str">
            <v>KV7083</v>
          </cell>
          <cell r="E20" t="str">
            <v>SECHOIR A CARAFE METAL CHROME M12</v>
          </cell>
          <cell r="F20" t="str">
            <v>1</v>
          </cell>
          <cell r="G20">
            <v>12</v>
          </cell>
          <cell r="H20" t="str">
            <v>vin</v>
          </cell>
        </row>
        <row r="21">
          <cell r="D21" t="str">
            <v>KV7090</v>
          </cell>
          <cell r="E21" t="str">
            <v>TIRE-BOUCHON 2EN1 DOUBLE LEVIER DECAPSULEUR M36</v>
          </cell>
          <cell r="F21" t="str">
            <v>3</v>
          </cell>
          <cell r="G21">
            <v>36</v>
          </cell>
          <cell r="H21" t="str">
            <v>vin</v>
          </cell>
        </row>
        <row r="22">
          <cell r="D22" t="str">
            <v>KV7098</v>
          </cell>
          <cell r="E22" t="str">
            <v>TIRE-BOUCHON BISTROT BOIS M36</v>
          </cell>
          <cell r="F22" t="str">
            <v>1</v>
          </cell>
          <cell r="G22">
            <v>36</v>
          </cell>
          <cell r="H22" t="str">
            <v>vin</v>
          </cell>
        </row>
        <row r="23">
          <cell r="D23" t="str">
            <v>KV7101</v>
          </cell>
          <cell r="E23" t="str">
            <v>PIERRE A WHISKY X9 M24</v>
          </cell>
          <cell r="F23" t="str">
            <v>1</v>
          </cell>
          <cell r="G23">
            <v>24</v>
          </cell>
          <cell r="H23" t="str">
            <v>Whisky</v>
          </cell>
        </row>
        <row r="24">
          <cell r="D24" t="str">
            <v>KV7102/1OPJP</v>
          </cell>
          <cell r="E24" t="str">
            <v>CARAFE ET BOUCHON LIEGE 1.5L M8</v>
          </cell>
          <cell r="F24" t="str">
            <v>1</v>
          </cell>
          <cell r="G24">
            <v>8</v>
          </cell>
          <cell r="H24" t="str">
            <v>vin</v>
          </cell>
        </row>
        <row r="25">
          <cell r="D25" t="str">
            <v>KV7149</v>
          </cell>
          <cell r="E25" t="str">
            <v>CARAFE VIN FORME VERRE 1.6L M6</v>
          </cell>
          <cell r="F25" t="str">
            <v>1</v>
          </cell>
          <cell r="G25">
            <v>6</v>
          </cell>
          <cell r="H25" t="str">
            <v>vin</v>
          </cell>
        </row>
        <row r="26">
          <cell r="D26" t="str">
            <v>KV7166</v>
          </cell>
          <cell r="E26" t="str">
            <v>DISTRIBUTEUR DE VIN TONNEAU 5L M6</v>
          </cell>
          <cell r="F26" t="str">
            <v>3</v>
          </cell>
          <cell r="G26">
            <v>6</v>
          </cell>
          <cell r="H26" t="str">
            <v>vin</v>
          </cell>
        </row>
        <row r="27">
          <cell r="D27" t="str">
            <v>KV7196</v>
          </cell>
          <cell r="E27" t="str">
            <v>GOUPILLON SPECIAL CARAFE M18</v>
          </cell>
          <cell r="F27" t="str">
            <v>1</v>
          </cell>
          <cell r="G27">
            <v>18</v>
          </cell>
          <cell r="H27" t="str">
            <v>vin</v>
          </cell>
        </row>
        <row r="28">
          <cell r="D28" t="str">
            <v>KV7206</v>
          </cell>
          <cell r="E28" t="str">
            <v>BOITE A BOUTEILLE DE VIN EN BOIS M12</v>
          </cell>
          <cell r="F28" t="str">
            <v>4</v>
          </cell>
          <cell r="G28">
            <v>12</v>
          </cell>
          <cell r="H28" t="str">
            <v>vin</v>
          </cell>
        </row>
        <row r="29">
          <cell r="D29" t="str">
            <v>KV7210</v>
          </cell>
          <cell r="E29" t="str">
            <v>CAVE A VIN 6 BOUTEILLES BOIS M2</v>
          </cell>
          <cell r="F29" t="str">
            <v>2</v>
          </cell>
          <cell r="G29">
            <v>2</v>
          </cell>
          <cell r="H29" t="str">
            <v>vin</v>
          </cell>
        </row>
        <row r="30">
          <cell r="D30" t="str">
            <v>KV7233</v>
          </cell>
          <cell r="E30" t="str">
            <v>DISTRIBUTEUR DE VIN BOIS 5L M4</v>
          </cell>
          <cell r="F30" t="str">
            <v>2</v>
          </cell>
          <cell r="G30">
            <v>4</v>
          </cell>
          <cell r="H30" t="str">
            <v>vin</v>
          </cell>
        </row>
        <row r="31">
          <cell r="D31" t="str">
            <v>KV7234</v>
          </cell>
          <cell r="E31" t="str">
            <v>COFFRET VIN BOIS 2 BOUTEILLES M8</v>
          </cell>
          <cell r="F31" t="str">
            <v>2</v>
          </cell>
          <cell r="G31">
            <v>8</v>
          </cell>
          <cell r="H31" t="str">
            <v>vin</v>
          </cell>
        </row>
        <row r="32">
          <cell r="D32" t="str">
            <v>KV7241</v>
          </cell>
          <cell r="E32" t="str">
            <v>DISTRIBUTEUR DE VIN ET SAC FRAICHEUR 5L M8</v>
          </cell>
          <cell r="F32" t="str">
            <v>1</v>
          </cell>
          <cell r="G32">
            <v>8</v>
          </cell>
          <cell r="H32" t="str">
            <v>vin</v>
          </cell>
        </row>
        <row r="33">
          <cell r="D33" t="str">
            <v>KV7261</v>
          </cell>
          <cell r="E33" t="str">
            <v>CADRE COLLECTEUR DE BOUCHONS 25.5X7CM M12</v>
          </cell>
          <cell r="F33" t="str">
            <v>2</v>
          </cell>
          <cell r="G33">
            <v>12</v>
          </cell>
          <cell r="H33" t="str">
            <v>vin</v>
          </cell>
        </row>
        <row r="34">
          <cell r="D34" t="str">
            <v>KV7280</v>
          </cell>
          <cell r="E34" t="str">
            <v>STOP GOUTTES X6 M36</v>
          </cell>
          <cell r="F34" t="str">
            <v>1</v>
          </cell>
          <cell r="G34">
            <v>36</v>
          </cell>
          <cell r="H34" t="str">
            <v>vin</v>
          </cell>
        </row>
        <row r="35">
          <cell r="D35" t="str">
            <v>KV7281</v>
          </cell>
          <cell r="E35" t="str">
            <v>DECOUPE CAPSULE M36</v>
          </cell>
          <cell r="F35" t="str">
            <v>1</v>
          </cell>
          <cell r="G35">
            <v>36</v>
          </cell>
          <cell r="H35" t="str">
            <v>vin</v>
          </cell>
        </row>
        <row r="36">
          <cell r="D36" t="str">
            <v>KV7282</v>
          </cell>
          <cell r="E36" t="str">
            <v>THERMOMETRE A VINM24</v>
          </cell>
          <cell r="F36" t="str">
            <v>1</v>
          </cell>
          <cell r="G36">
            <v>24</v>
          </cell>
          <cell r="H36" t="str">
            <v>vin</v>
          </cell>
        </row>
        <row r="37">
          <cell r="D37" t="str">
            <v>KV7326</v>
          </cell>
          <cell r="E37" t="str">
            <v>PINCE TIRE BOUCHON VIN PETILLANT M18</v>
          </cell>
          <cell r="F37" t="str">
            <v>1</v>
          </cell>
          <cell r="G37">
            <v>18</v>
          </cell>
          <cell r="H37" t="str">
            <v>vin</v>
          </cell>
        </row>
        <row r="38">
          <cell r="D38" t="str">
            <v>MG2023</v>
          </cell>
          <cell r="E38" t="str">
            <v>BOUCHON VIN ET POMPE VIDE D'AIR M48</v>
          </cell>
          <cell r="F38" t="str">
            <v>3</v>
          </cell>
          <cell r="G38">
            <v>48</v>
          </cell>
          <cell r="H38" t="str">
            <v>vin</v>
          </cell>
        </row>
        <row r="39">
          <cell r="D39" t="str">
            <v>SH1735</v>
          </cell>
          <cell r="E39" t="str">
            <v>SAC JUTE PORTE BOUTEILLES M12</v>
          </cell>
          <cell r="F39" t="str">
            <v>2</v>
          </cell>
          <cell r="G39">
            <v>12</v>
          </cell>
          <cell r="H39" t="str">
            <v>vin</v>
          </cell>
        </row>
        <row r="40">
          <cell r="D40" t="str">
            <v>HD6174</v>
          </cell>
          <cell r="E40" t="str">
            <v>DESSERTE PORTE BOUTEILLE 37X37X60CM M2</v>
          </cell>
          <cell r="F40" t="str">
            <v>1</v>
          </cell>
          <cell r="G40">
            <v>2</v>
          </cell>
          <cell r="H40" t="str">
            <v>mobilier / deco / rangement</v>
          </cell>
        </row>
        <row r="41">
          <cell r="D41" t="str">
            <v>KA2953</v>
          </cell>
          <cell r="E41" t="str">
            <v>SUPPORT MURAL MINI BAR 16 CROCHETS PANIER NOIR M6</v>
          </cell>
          <cell r="F41" t="str">
            <v>1</v>
          </cell>
          <cell r="G41">
            <v>6</v>
          </cell>
          <cell r="H41" t="str">
            <v>mobilier / deco / rangement</v>
          </cell>
        </row>
        <row r="42">
          <cell r="D42" t="str">
            <v>KA2954</v>
          </cell>
          <cell r="E42" t="str">
            <v>SUPPORT MURAL MINI BAR 16 CROCHETS PANIER DORE M6</v>
          </cell>
          <cell r="F42" t="str">
            <v>1</v>
          </cell>
          <cell r="G42">
            <v>6</v>
          </cell>
          <cell r="H42" t="str">
            <v>mobilier / deco / rangement</v>
          </cell>
        </row>
        <row r="43">
          <cell r="D43" t="str">
            <v>KA2959</v>
          </cell>
          <cell r="E43" t="str">
            <v>SUPPORT FILAIRE 2 ETAGES NOIR M4</v>
          </cell>
          <cell r="F43" t="str">
            <v>1</v>
          </cell>
          <cell r="G43">
            <v>4</v>
          </cell>
          <cell r="H43" t="str">
            <v>mobilier / deco / rangement</v>
          </cell>
        </row>
        <row r="44">
          <cell r="D44" t="str">
            <v>KA3041</v>
          </cell>
          <cell r="E44" t="str">
            <v>CASIER A BOUTEILLES FILAIRE NOIR NID D'ABEILLE M4</v>
          </cell>
          <cell r="F44" t="str">
            <v>1</v>
          </cell>
          <cell r="G44">
            <v>4</v>
          </cell>
          <cell r="H44" t="str">
            <v>mobilier / deco / rangement</v>
          </cell>
        </row>
        <row r="45">
          <cell r="D45" t="str">
            <v>KA3100</v>
          </cell>
          <cell r="E45" t="str">
            <v>DECAPSULEUR MURAL BISTROT ET RECIPIENT CAPSULE M18</v>
          </cell>
          <cell r="F45" t="str">
            <v>2</v>
          </cell>
          <cell r="G45">
            <v>18</v>
          </cell>
          <cell r="H45" t="str">
            <v>mobilier / deco / rangement</v>
          </cell>
        </row>
        <row r="46">
          <cell r="D46" t="str">
            <v>KA3240</v>
          </cell>
          <cell r="E46" t="str">
            <v>PORTE BOUTEILLES X9 M4</v>
          </cell>
          <cell r="F46" t="str">
            <v>1</v>
          </cell>
          <cell r="G46">
            <v>4</v>
          </cell>
          <cell r="H46" t="str">
            <v>mobilier / deco / rangement</v>
          </cell>
        </row>
        <row r="47">
          <cell r="D47" t="str">
            <v>KA3270</v>
          </cell>
          <cell r="E47" t="str">
            <v>RACK MINI BAR A VIN NOIR M4</v>
          </cell>
          <cell r="F47" t="str">
            <v>1</v>
          </cell>
          <cell r="G47">
            <v>4</v>
          </cell>
          <cell r="H47" t="str">
            <v>mobilier / deco / rangement</v>
          </cell>
        </row>
        <row r="48">
          <cell r="D48" t="str">
            <v>KV7242</v>
          </cell>
          <cell r="E48" t="str">
            <v>RACK A VIN EN BOIS COMPARTIMENTS X3 M6</v>
          </cell>
          <cell r="F48" t="str">
            <v>3</v>
          </cell>
          <cell r="G48">
            <v>6</v>
          </cell>
          <cell r="H48" t="str">
            <v>mobilier / deco / rangement</v>
          </cell>
        </row>
        <row r="49">
          <cell r="D49" t="str">
            <v>KV7244</v>
          </cell>
          <cell r="E49" t="str">
            <v>RACK A VIN EN BOIS COMPARTIMENTS X6 M2</v>
          </cell>
          <cell r="F49" t="str">
            <v>2</v>
          </cell>
          <cell r="G49">
            <v>2</v>
          </cell>
          <cell r="H49" t="str">
            <v>mobilier / deco / rangement</v>
          </cell>
        </row>
        <row r="50">
          <cell r="D50" t="str">
            <v>KV7251</v>
          </cell>
          <cell r="E50" t="str">
            <v>RANGEMENT 4 BOUTEILLES ET VERRES CAVISTE M6</v>
          </cell>
          <cell r="F50" t="str">
            <v>2</v>
          </cell>
          <cell r="G50">
            <v>6</v>
          </cell>
          <cell r="H50" t="str">
            <v>mobilier / deco / rangement</v>
          </cell>
        </row>
        <row r="51">
          <cell r="D51" t="str">
            <v>KV7253</v>
          </cell>
          <cell r="E51" t="str">
            <v>PORTE BOUTEILLES DE VIN X3 M4</v>
          </cell>
          <cell r="F51" t="str">
            <v>1</v>
          </cell>
          <cell r="G51">
            <v>4</v>
          </cell>
          <cell r="H51" t="str">
            <v>mobilier / deco / rangement</v>
          </cell>
        </row>
        <row r="52">
          <cell r="D52" t="str">
            <v>FY7561</v>
          </cell>
          <cell r="E52" t="str">
            <v>MASON JAR ETOILES DORE 45CL M12</v>
          </cell>
          <cell r="F52" t="str">
            <v>1</v>
          </cell>
          <cell r="G52">
            <v>12</v>
          </cell>
          <cell r="H52" t="str">
            <v xml:space="preserve">cocktail </v>
          </cell>
        </row>
        <row r="53">
          <cell r="D53" t="str">
            <v>KA1574</v>
          </cell>
          <cell r="E53" t="str">
            <v>BOCAL A BOISSON 5L ET LOUCHE M4</v>
          </cell>
          <cell r="F53" t="str">
            <v>1</v>
          </cell>
          <cell r="G53">
            <v>4</v>
          </cell>
          <cell r="H53" t="str">
            <v xml:space="preserve">cocktail </v>
          </cell>
        </row>
        <row r="54">
          <cell r="D54" t="str">
            <v>KA1677</v>
          </cell>
          <cell r="E54" t="str">
            <v>MASON JAR COCKTAIL X6 485ML AVEC SUPPORT M6</v>
          </cell>
          <cell r="F54" t="str">
            <v>1</v>
          </cell>
          <cell r="G54">
            <v>6</v>
          </cell>
          <cell r="H54" t="str">
            <v xml:space="preserve">cocktail </v>
          </cell>
        </row>
        <row r="55">
          <cell r="D55" t="str">
            <v>KA1693</v>
          </cell>
          <cell r="E55" t="str">
            <v>FONTAINE A BOISSON PUSH 3.9L M4</v>
          </cell>
          <cell r="F55" t="str">
            <v>1</v>
          </cell>
          <cell r="G55">
            <v>4</v>
          </cell>
          <cell r="H55" t="str">
            <v xml:space="preserve">cocktail </v>
          </cell>
        </row>
        <row r="56">
          <cell r="D56" t="str">
            <v>KA1891</v>
          </cell>
          <cell r="E56" t="str">
            <v>BOUTEILLE AVEC PAILLE X6 ET X1 RACK METAL M4</v>
          </cell>
          <cell r="F56" t="str">
            <v>1</v>
          </cell>
          <cell r="G56">
            <v>4</v>
          </cell>
          <cell r="H56" t="str">
            <v xml:space="preserve">cocktail </v>
          </cell>
        </row>
        <row r="57">
          <cell r="D57" t="str">
            <v>KA2215/JDD</v>
          </cell>
          <cell r="E57" t="str">
            <v>MASON JAR VERRE BOROSILICATE HAUTE TEMPERATURE M6</v>
          </cell>
          <cell r="F57" t="str">
            <v>1</v>
          </cell>
          <cell r="G57">
            <v>6</v>
          </cell>
          <cell r="H57" t="str">
            <v xml:space="preserve">cocktail </v>
          </cell>
        </row>
        <row r="58">
          <cell r="D58" t="str">
            <v>KA24521</v>
          </cell>
          <cell r="E58" t="str">
            <v>MASON JAR TETE DE MORT M24</v>
          </cell>
          <cell r="F58" t="str">
            <v>3</v>
          </cell>
          <cell r="G58">
            <v>24</v>
          </cell>
          <cell r="H58" t="str">
            <v xml:space="preserve">cocktail </v>
          </cell>
        </row>
        <row r="59">
          <cell r="D59" t="str">
            <v>KA2472</v>
          </cell>
          <cell r="E59" t="str">
            <v>MASON JAR 45CL JE PEUX PAS M24</v>
          </cell>
          <cell r="F59" t="str">
            <v>6</v>
          </cell>
          <cell r="G59">
            <v>24</v>
          </cell>
          <cell r="H59" t="str">
            <v xml:space="preserve">cocktail </v>
          </cell>
        </row>
        <row r="60">
          <cell r="D60" t="str">
            <v>KA2514</v>
          </cell>
          <cell r="E60" t="str">
            <v>FONTAINE EXOTIC 3.5L COUVERCLE LIEGE M6</v>
          </cell>
          <cell r="F60" t="str">
            <v>3</v>
          </cell>
          <cell r="G60">
            <v>6</v>
          </cell>
          <cell r="H60" t="str">
            <v xml:space="preserve">cocktail </v>
          </cell>
        </row>
        <row r="61">
          <cell r="D61" t="str">
            <v>KA2555</v>
          </cell>
          <cell r="E61" t="str">
            <v>MASON JAR TETE DE MORT 35CL M18</v>
          </cell>
          <cell r="F61" t="str">
            <v>3</v>
          </cell>
          <cell r="G61">
            <v>18</v>
          </cell>
          <cell r="H61" t="str">
            <v xml:space="preserve">cocktail </v>
          </cell>
        </row>
        <row r="62">
          <cell r="D62" t="str">
            <v>KA2556</v>
          </cell>
          <cell r="E62" t="str">
            <v>FONTAINE TETE DE MORT 4.4L M4</v>
          </cell>
          <cell r="F62" t="str">
            <v>1</v>
          </cell>
          <cell r="G62">
            <v>4</v>
          </cell>
          <cell r="H62" t="str">
            <v xml:space="preserve">cocktail </v>
          </cell>
        </row>
        <row r="63">
          <cell r="D63" t="str">
            <v>KA2557</v>
          </cell>
          <cell r="E63" t="str">
            <v>TOTEM BOIS AVEC 4 VERRES TIKI M4</v>
          </cell>
          <cell r="F63" t="str">
            <v>1</v>
          </cell>
          <cell r="G63">
            <v>4</v>
          </cell>
          <cell r="H63" t="str">
            <v xml:space="preserve">cocktail </v>
          </cell>
        </row>
        <row r="64">
          <cell r="D64" t="str">
            <v>KA2571</v>
          </cell>
          <cell r="E64" t="str">
            <v>SHOOTER TETE DE MORT X4 M24</v>
          </cell>
          <cell r="F64" t="str">
            <v>1</v>
          </cell>
          <cell r="G64">
            <v>24</v>
          </cell>
          <cell r="H64" t="str">
            <v xml:space="preserve">cocktail </v>
          </cell>
        </row>
        <row r="65">
          <cell r="D65" t="str">
            <v>KA2662</v>
          </cell>
          <cell r="E65" t="str">
            <v>MASON JAR TETE DE MORT BLACK MAT 38CL M18</v>
          </cell>
          <cell r="F65" t="str">
            <v>3</v>
          </cell>
          <cell r="G65">
            <v>18</v>
          </cell>
          <cell r="H65" t="str">
            <v xml:space="preserve">cocktail </v>
          </cell>
        </row>
        <row r="66">
          <cell r="D66" t="str">
            <v>KA2664</v>
          </cell>
          <cell r="E66" t="str">
            <v>FONTAINE A BOISSON CACTUS 4L M4</v>
          </cell>
          <cell r="F66" t="str">
            <v>1</v>
          </cell>
          <cell r="G66">
            <v>4</v>
          </cell>
          <cell r="H66" t="str">
            <v xml:space="preserve">cocktail </v>
          </cell>
        </row>
        <row r="67">
          <cell r="D67" t="str">
            <v>KA2696</v>
          </cell>
          <cell r="E67" t="str">
            <v>MASON JAR TOTEM 55CL M18</v>
          </cell>
          <cell r="F67" t="str">
            <v>4</v>
          </cell>
          <cell r="G67">
            <v>18</v>
          </cell>
          <cell r="H67" t="str">
            <v xml:space="preserve">cocktail </v>
          </cell>
        </row>
        <row r="68">
          <cell r="D68" t="str">
            <v>KA2697</v>
          </cell>
          <cell r="E68" t="str">
            <v>MASON JAR CACTUS AVEC SUPPORT PAILLOTE X4 M4</v>
          </cell>
          <cell r="F68" t="str">
            <v>1</v>
          </cell>
          <cell r="G68">
            <v>4</v>
          </cell>
          <cell r="H68" t="str">
            <v xml:space="preserve">cocktail </v>
          </cell>
        </row>
        <row r="69">
          <cell r="D69" t="str">
            <v>KA2700</v>
          </cell>
          <cell r="E69" t="str">
            <v>FONTAINE A BOISSON TOTEM 3L X2 SUPPORT PAILLO M2</v>
          </cell>
          <cell r="F69" t="str">
            <v>1</v>
          </cell>
          <cell r="G69">
            <v>2</v>
          </cell>
          <cell r="H69" t="str">
            <v xml:space="preserve">cocktail </v>
          </cell>
        </row>
        <row r="70">
          <cell r="D70" t="str">
            <v>KA2820</v>
          </cell>
          <cell r="E70" t="str">
            <v>MASON JAR FESTIF X4 ET RACK METAL M6</v>
          </cell>
          <cell r="F70" t="str">
            <v>3</v>
          </cell>
          <cell r="G70">
            <v>6</v>
          </cell>
          <cell r="H70" t="str">
            <v xml:space="preserve">cocktail </v>
          </cell>
        </row>
        <row r="71">
          <cell r="D71" t="str">
            <v>KA2996</v>
          </cell>
          <cell r="E71" t="str">
            <v>FONTAINE A BOISSON JOYEUX ANNIVERSAIRE 3.5L M6</v>
          </cell>
          <cell r="F71" t="str">
            <v>1</v>
          </cell>
          <cell r="G71">
            <v>6</v>
          </cell>
          <cell r="H71" t="str">
            <v xml:space="preserve">cocktail </v>
          </cell>
        </row>
        <row r="72">
          <cell r="D72" t="str">
            <v>KA3001</v>
          </cell>
          <cell r="E72" t="str">
            <v>MASON JAR OCCASION EN OR 45CL M6</v>
          </cell>
          <cell r="F72" t="str">
            <v>1</v>
          </cell>
          <cell r="G72">
            <v>6</v>
          </cell>
          <cell r="H72" t="str">
            <v xml:space="preserve">cocktail </v>
          </cell>
        </row>
        <row r="73">
          <cell r="D73" t="str">
            <v>KA3002</v>
          </cell>
          <cell r="E73" t="str">
            <v>FONTAINE A BOISSON MON BARMAN CUPIDON 3.5L M6</v>
          </cell>
          <cell r="F73" t="str">
            <v>1</v>
          </cell>
          <cell r="G73">
            <v>6</v>
          </cell>
          <cell r="H73" t="str">
            <v xml:space="preserve">cocktail </v>
          </cell>
        </row>
        <row r="74">
          <cell r="D74" t="str">
            <v>KA3003</v>
          </cell>
          <cell r="E74" t="str">
            <v>MASON JAR MON BARMAN S'APPELLE CUPIDON 45CL M6</v>
          </cell>
          <cell r="F74" t="str">
            <v>1</v>
          </cell>
          <cell r="G74">
            <v>6</v>
          </cell>
          <cell r="H74" t="str">
            <v xml:space="preserve">cocktail </v>
          </cell>
        </row>
        <row r="75">
          <cell r="D75" t="str">
            <v>KA3014</v>
          </cell>
          <cell r="E75" t="str">
            <v>MASON JAR BELIER 45CL M6</v>
          </cell>
          <cell r="F75" t="str">
            <v>1</v>
          </cell>
          <cell r="G75">
            <v>6</v>
          </cell>
          <cell r="H75" t="str">
            <v xml:space="preserve">cocktail </v>
          </cell>
        </row>
        <row r="76">
          <cell r="D76" t="str">
            <v>KA3051</v>
          </cell>
          <cell r="E76" t="str">
            <v>MASON JAR PM X6 ET SUPPORT BOIS M8</v>
          </cell>
          <cell r="F76" t="str">
            <v>1</v>
          </cell>
          <cell r="G76">
            <v>8</v>
          </cell>
          <cell r="H76" t="str">
            <v xml:space="preserve">cocktail </v>
          </cell>
        </row>
        <row r="77">
          <cell r="D77" t="str">
            <v>KA3052</v>
          </cell>
          <cell r="E77" t="str">
            <v>MASON JAR X4 ET SUPPORT BOIS M8</v>
          </cell>
          <cell r="F77" t="str">
            <v>2</v>
          </cell>
          <cell r="G77">
            <v>8</v>
          </cell>
          <cell r="H77" t="str">
            <v xml:space="preserve">cocktail </v>
          </cell>
        </row>
        <row r="78">
          <cell r="D78" t="str">
            <v>KA3057</v>
          </cell>
          <cell r="E78" t="str">
            <v>SEAU A GLACE AVEC VERRE X4 M8</v>
          </cell>
          <cell r="F78" t="str">
            <v>1</v>
          </cell>
          <cell r="G78">
            <v>8</v>
          </cell>
          <cell r="H78" t="str">
            <v xml:space="preserve">cocktail </v>
          </cell>
        </row>
        <row r="79">
          <cell r="D79" t="str">
            <v>KA3064</v>
          </cell>
          <cell r="E79" t="str">
            <v>COFFRET COCKTAIL MASON JAR ANANAS M8</v>
          </cell>
          <cell r="F79" t="str">
            <v>1</v>
          </cell>
          <cell r="G79">
            <v>8</v>
          </cell>
          <cell r="H79" t="str">
            <v xml:space="preserve">cocktail </v>
          </cell>
        </row>
        <row r="80">
          <cell r="D80" t="str">
            <v>KA3066</v>
          </cell>
          <cell r="E80" t="str">
            <v>MASON JAR TEINTE COUVERCLE DORE 45CL M18</v>
          </cell>
          <cell r="F80" t="str">
            <v>4</v>
          </cell>
          <cell r="G80">
            <v>18</v>
          </cell>
          <cell r="H80" t="str">
            <v xml:space="preserve">cocktail </v>
          </cell>
        </row>
        <row r="81">
          <cell r="D81" t="str">
            <v>KA3103</v>
          </cell>
          <cell r="E81" t="str">
            <v>MASON JAR CITROUILLE M18</v>
          </cell>
          <cell r="F81" t="str">
            <v>2</v>
          </cell>
          <cell r="G81">
            <v>18</v>
          </cell>
          <cell r="H81" t="str">
            <v xml:space="preserve">cocktail </v>
          </cell>
        </row>
        <row r="82">
          <cell r="D82" t="str">
            <v>KA3128</v>
          </cell>
          <cell r="E82" t="str">
            <v>FONTAINE A BOISSON BISTROT CREME 3.5L M6</v>
          </cell>
          <cell r="F82" t="str">
            <v>1</v>
          </cell>
          <cell r="G82">
            <v>6</v>
          </cell>
          <cell r="H82" t="str">
            <v xml:space="preserve">cocktail </v>
          </cell>
        </row>
        <row r="83">
          <cell r="D83" t="str">
            <v>KA3292</v>
          </cell>
          <cell r="E83" t="str">
            <v>FONTAINE A BOISSON JE PEUX PAS 3.5L M6</v>
          </cell>
          <cell r="F83" t="str">
            <v>3</v>
          </cell>
          <cell r="G83">
            <v>6</v>
          </cell>
          <cell r="H83" t="str">
            <v xml:space="preserve">cocktail </v>
          </cell>
        </row>
        <row r="84">
          <cell r="D84" t="str">
            <v>KA3500</v>
          </cell>
          <cell r="E84" t="str">
            <v>FONTAINE A BOISSON 3.5L LITTLE MARKET M6</v>
          </cell>
          <cell r="F84" t="str">
            <v>1</v>
          </cell>
          <cell r="G84">
            <v>6</v>
          </cell>
          <cell r="H84" t="str">
            <v xml:space="preserve">cocktail </v>
          </cell>
        </row>
        <row r="85">
          <cell r="D85" t="str">
            <v>KA3532</v>
          </cell>
          <cell r="E85" t="str">
            <v>MASON JAR TOUCAN EXOTIC 45CL M12</v>
          </cell>
          <cell r="F85" t="str">
            <v>3</v>
          </cell>
          <cell r="G85">
            <v>12</v>
          </cell>
          <cell r="H85" t="str">
            <v xml:space="preserve">cocktail </v>
          </cell>
        </row>
        <row r="86">
          <cell r="D86" t="str">
            <v>KA4154</v>
          </cell>
          <cell r="E86" t="str">
            <v>FONTAINE A BOISSON 4.5L BLUE LAGOON M6</v>
          </cell>
          <cell r="F86" t="str">
            <v>2</v>
          </cell>
          <cell r="G86">
            <v>6</v>
          </cell>
          <cell r="H86" t="str">
            <v xml:space="preserve">cocktail </v>
          </cell>
        </row>
        <row r="87">
          <cell r="D87" t="str">
            <v>KDO8509</v>
          </cell>
          <cell r="E87" t="str">
            <v>COFFRET MOJITO COMPLET 2X30CL M8</v>
          </cell>
          <cell r="F87" t="str">
            <v>1</v>
          </cell>
          <cell r="G87">
            <v>8</v>
          </cell>
          <cell r="H87" t="str">
            <v xml:space="preserve">cocktail </v>
          </cell>
        </row>
        <row r="88">
          <cell r="D88" t="str">
            <v>KDO8586</v>
          </cell>
          <cell r="E88" t="str">
            <v>COFFRET RHUMERIE M4</v>
          </cell>
          <cell r="F88" t="str">
            <v>1</v>
          </cell>
          <cell r="G88">
            <v>4</v>
          </cell>
          <cell r="H88" t="str">
            <v xml:space="preserve">cocktail </v>
          </cell>
        </row>
        <row r="89">
          <cell r="D89" t="str">
            <v>KDO8587</v>
          </cell>
          <cell r="E89" t="str">
            <v>COFFRET PREPARATION COCKTAIL M4</v>
          </cell>
          <cell r="F89" t="str">
            <v>1</v>
          </cell>
          <cell r="G89">
            <v>4</v>
          </cell>
          <cell r="H89" t="str">
            <v xml:space="preserve">cocktail </v>
          </cell>
        </row>
        <row r="90">
          <cell r="D90" t="str">
            <v>KDO8588</v>
          </cell>
          <cell r="E90" t="str">
            <v>COFFRET COCKTAIL MASON JAR M8</v>
          </cell>
          <cell r="F90" t="str">
            <v>1</v>
          </cell>
          <cell r="G90">
            <v>8</v>
          </cell>
          <cell r="H90" t="str">
            <v xml:space="preserve">cocktail </v>
          </cell>
        </row>
        <row r="91">
          <cell r="D91" t="str">
            <v>KDO8598</v>
          </cell>
          <cell r="E91" t="str">
            <v>COFFRET MOJITO MASON JAR X4 45CL M6</v>
          </cell>
          <cell r="F91" t="str">
            <v>1</v>
          </cell>
          <cell r="G91">
            <v>6</v>
          </cell>
          <cell r="H91" t="str">
            <v xml:space="preserve">cocktail </v>
          </cell>
        </row>
        <row r="92">
          <cell r="D92" t="str">
            <v>KV7009</v>
          </cell>
          <cell r="E92" t="str">
            <v>SAC FRAICHEUR POUR BOUTEILLE DE VIN M36</v>
          </cell>
          <cell r="F92" t="str">
            <v>6</v>
          </cell>
          <cell r="G92">
            <v>36</v>
          </cell>
          <cell r="H92" t="str">
            <v xml:space="preserve">cocktail </v>
          </cell>
        </row>
        <row r="93">
          <cell r="D93" t="str">
            <v>KV7079</v>
          </cell>
          <cell r="E93" t="str">
            <v>FONTAINE A BOISSON VERRE ET FER BLANC 3.75L M4</v>
          </cell>
          <cell r="F93" t="str">
            <v>1</v>
          </cell>
          <cell r="G93">
            <v>4</v>
          </cell>
          <cell r="H93" t="str">
            <v xml:space="preserve">cocktail </v>
          </cell>
        </row>
        <row r="94">
          <cell r="D94" t="str">
            <v>KV7169</v>
          </cell>
          <cell r="E94" t="str">
            <v>FONTAINE A BOISSON VERRE 4L M6</v>
          </cell>
          <cell r="F94" t="str">
            <v>1</v>
          </cell>
          <cell r="G94">
            <v>6</v>
          </cell>
          <cell r="H94" t="str">
            <v xml:space="preserve">cocktail </v>
          </cell>
        </row>
        <row r="95">
          <cell r="D95" t="str">
            <v>KV7177</v>
          </cell>
          <cell r="E95" t="str">
            <v>FONTAINE A BOISSON VERRE 8L M2</v>
          </cell>
          <cell r="F95" t="str">
            <v>1</v>
          </cell>
          <cell r="G95">
            <v>2</v>
          </cell>
          <cell r="H95" t="str">
            <v xml:space="preserve">cocktail </v>
          </cell>
        </row>
        <row r="96">
          <cell r="D96" t="str">
            <v>KV7188</v>
          </cell>
          <cell r="E96" t="str">
            <v>SHOOTER X6 ET RACK METAL M24</v>
          </cell>
          <cell r="F96" t="str">
            <v>1</v>
          </cell>
          <cell r="G96">
            <v>24</v>
          </cell>
          <cell r="H96" t="str">
            <v xml:space="preserve">cocktail </v>
          </cell>
        </row>
        <row r="97">
          <cell r="D97" t="str">
            <v>KV7190</v>
          </cell>
          <cell r="E97" t="str">
            <v>BOUTEILLE WHISKY ET VERRE X4 M8</v>
          </cell>
          <cell r="F97" t="str">
            <v>1</v>
          </cell>
          <cell r="G97">
            <v>8</v>
          </cell>
          <cell r="H97" t="str">
            <v>Whisky</v>
          </cell>
        </row>
        <row r="98">
          <cell r="D98" t="str">
            <v>KV7278</v>
          </cell>
          <cell r="E98" t="str">
            <v>TONNEAU A WHISKY 1L M8</v>
          </cell>
          <cell r="F98" t="str">
            <v>1</v>
          </cell>
          <cell r="G98">
            <v>8</v>
          </cell>
          <cell r="H98" t="str">
            <v>Whisky</v>
          </cell>
        </row>
        <row r="99">
          <cell r="D99" t="str">
            <v>KV7303</v>
          </cell>
          <cell r="E99" t="str">
            <v>COFFRET A COCKTAIL SUPPORT BAMBOU M10</v>
          </cell>
          <cell r="F99" t="str">
            <v>1</v>
          </cell>
          <cell r="G99">
            <v>10</v>
          </cell>
          <cell r="H99" t="str">
            <v xml:space="preserve">cocktail </v>
          </cell>
        </row>
        <row r="100">
          <cell r="D100" t="str">
            <v>MO1100</v>
          </cell>
          <cell r="E100" t="str">
            <v>MASON JAR AMPOULE M24</v>
          </cell>
          <cell r="F100" t="str">
            <v>3</v>
          </cell>
          <cell r="G100">
            <v>24</v>
          </cell>
          <cell r="H100" t="str">
            <v xml:space="preserve">cocktail </v>
          </cell>
        </row>
        <row r="101">
          <cell r="D101" t="str">
            <v>MO1210</v>
          </cell>
          <cell r="E101" t="str">
            <v>MASON JAR PM JE SUIS M36</v>
          </cell>
          <cell r="F101" t="str">
            <v>6</v>
          </cell>
          <cell r="G101">
            <v>36</v>
          </cell>
          <cell r="H101" t="str">
            <v xml:space="preserve">cocktail </v>
          </cell>
        </row>
        <row r="102">
          <cell r="D102" t="str">
            <v>KV7267</v>
          </cell>
          <cell r="E102" t="str">
            <v>COFFRET WHISKY VERRE X2 PIERRE X8 ET FILET M8</v>
          </cell>
          <cell r="F102" t="str">
            <v>1</v>
          </cell>
          <cell r="G102">
            <v>8</v>
          </cell>
          <cell r="H102" t="str">
            <v>Whisky</v>
          </cell>
        </row>
        <row r="103">
          <cell r="D103" t="str">
            <v>KA4600</v>
          </cell>
          <cell r="E103" t="str">
            <v>VERRE A WHISKY X4 EN COFFRET M6</v>
          </cell>
          <cell r="F103" t="str">
            <v>1</v>
          </cell>
          <cell r="G103">
            <v>8</v>
          </cell>
          <cell r="H103" t="str">
            <v>Whisky</v>
          </cell>
        </row>
        <row r="104">
          <cell r="D104" t="str">
            <v>KA3977</v>
          </cell>
          <cell r="E104" t="str">
            <v>ENCAPSULEUR AVEC CAPSULE X36 ET ETIQUETTE X12 M8</v>
          </cell>
          <cell r="F104" t="str">
            <v>1</v>
          </cell>
          <cell r="G104">
            <v>8</v>
          </cell>
          <cell r="H104" t="str">
            <v>biere</v>
          </cell>
        </row>
        <row r="105">
          <cell r="D105" t="str">
            <v>KA3978</v>
          </cell>
          <cell r="E105" t="str">
            <v>BOUTEILLE DE BIERE X6 CAPSULES ETIQUETTES M8</v>
          </cell>
          <cell r="F105" t="str">
            <v>1</v>
          </cell>
          <cell r="G105">
            <v>8</v>
          </cell>
          <cell r="H105" t="str">
            <v>biere</v>
          </cell>
        </row>
        <row r="106">
          <cell r="D106" t="str">
            <v>KV7099</v>
          </cell>
          <cell r="E106" t="str">
            <v>DECAPSULEUR MURAL 30X12CM M12</v>
          </cell>
          <cell r="F106" t="str">
            <v>2</v>
          </cell>
          <cell r="G106">
            <v>12</v>
          </cell>
          <cell r="H106" t="str">
            <v>biere</v>
          </cell>
        </row>
        <row r="107">
          <cell r="D107" t="str">
            <v>KV7167</v>
          </cell>
          <cell r="E107" t="str">
            <v>TIRE-BOUCHON DE COMPTOIR M6</v>
          </cell>
          <cell r="F107" t="str">
            <v>1</v>
          </cell>
          <cell r="G107">
            <v>6</v>
          </cell>
          <cell r="H107" t="str">
            <v>biere</v>
          </cell>
        </row>
        <row r="108">
          <cell r="D108" t="str">
            <v>KV7224</v>
          </cell>
          <cell r="E108" t="str">
            <v>FABRIQUE A BIERE KIT 3.7L M4</v>
          </cell>
          <cell r="F108" t="str">
            <v>1</v>
          </cell>
          <cell r="G108">
            <v>4</v>
          </cell>
          <cell r="H108" t="str">
            <v>biere</v>
          </cell>
        </row>
        <row r="109">
          <cell r="D109" t="str">
            <v>KV7228</v>
          </cell>
          <cell r="E109" t="str">
            <v>PORTE BOUTEILLES X6 DECAPSULEUR 24X14 5X19CM M6</v>
          </cell>
          <cell r="F109" t="str">
            <v>1</v>
          </cell>
          <cell r="G109">
            <v>6</v>
          </cell>
          <cell r="H109" t="str">
            <v>biere</v>
          </cell>
        </row>
        <row r="110">
          <cell r="D110" t="str">
            <v>KV7229</v>
          </cell>
          <cell r="E110" t="str">
            <v>DECAPSULEUR MURAL AVEC BAC CAPSULES M12</v>
          </cell>
          <cell r="F110" t="str">
            <v>1</v>
          </cell>
          <cell r="G110">
            <v>12</v>
          </cell>
          <cell r="H110" t="str">
            <v>biere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E110"/>
  <sheetViews>
    <sheetView tabSelected="1" zoomScale="90" zoomScaleNormal="90" zoomScaleSheetLayoutView="120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R11" sqref="R11"/>
    </sheetView>
  </sheetViews>
  <sheetFormatPr baseColWidth="10" defaultColWidth="11.28515625" defaultRowHeight="12.75" x14ac:dyDescent="0.2"/>
  <cols>
    <col min="1" max="1" width="1.28515625" style="1" customWidth="1"/>
    <col min="2" max="2" width="16.85546875" style="1" customWidth="1"/>
    <col min="3" max="3" width="15.28515625" style="1" customWidth="1"/>
    <col min="4" max="4" width="24.28515625" style="1" customWidth="1"/>
    <col min="5" max="5" width="7.140625" style="1" customWidth="1"/>
    <col min="6" max="6" width="9.28515625" style="2" customWidth="1"/>
    <col min="7" max="7" width="13.7109375" style="2" customWidth="1"/>
    <col min="8" max="8" width="13.28515625" style="1" customWidth="1"/>
    <col min="9" max="13" width="11.28515625" style="1" customWidth="1"/>
    <col min="14" max="14" width="14.28515625" style="1" customWidth="1"/>
    <col min="15" max="15" width="13.28515625" style="1" customWidth="1"/>
    <col min="16" max="16" width="17" style="1" customWidth="1"/>
    <col min="17" max="17" width="17.28515625" style="3" customWidth="1"/>
    <col min="18" max="31" width="17.28515625" style="3" customWidth="1" collapsed="1"/>
    <col min="32" max="32" width="20.28515625" style="3" customWidth="1"/>
    <col min="33" max="33" width="15.28515625" style="3" customWidth="1"/>
    <col min="34" max="34" width="13" style="3" customWidth="1"/>
    <col min="35" max="36" width="17.28515625" style="3" customWidth="1"/>
    <col min="37" max="40" width="18.28515625" style="3" customWidth="1"/>
    <col min="41" max="41" width="13" style="3" customWidth="1"/>
    <col min="42" max="42" width="23.28515625" style="3" customWidth="1"/>
    <col min="43" max="43" width="19.28515625" style="3" customWidth="1"/>
    <col min="44" max="44" width="21" style="3" customWidth="1"/>
    <col min="45" max="45" width="20.28515625" style="3" customWidth="1"/>
    <col min="46" max="46" width="13" style="3" customWidth="1"/>
    <col min="47" max="48" width="15.7109375" style="3" customWidth="1"/>
    <col min="49" max="49" width="24.28515625" style="3" bestFit="1" customWidth="1"/>
    <col min="50" max="50" width="20.7109375" style="3" customWidth="1"/>
    <col min="51" max="51" width="13" style="3" customWidth="1"/>
    <col min="52" max="52" width="22.28515625" style="3" bestFit="1" customWidth="1"/>
    <col min="53" max="53" width="13" style="3" customWidth="1"/>
    <col min="54" max="54" width="22.28515625" style="3" bestFit="1" customWidth="1"/>
    <col min="55" max="55" width="13" style="3" customWidth="1"/>
    <col min="56" max="56" width="23" style="3" bestFit="1" customWidth="1"/>
    <col min="57" max="57" width="13" style="3" customWidth="1"/>
    <col min="58" max="58" width="90" style="3" bestFit="1" customWidth="1"/>
    <col min="59" max="16384" width="11.28515625" style="3"/>
  </cols>
  <sheetData>
    <row r="1" spans="1:27" ht="5.45" customHeight="1" thickBot="1" x14ac:dyDescent="0.25"/>
    <row r="2" spans="1:27" s="1" customFormat="1" ht="12.4" customHeight="1" x14ac:dyDescent="0.2">
      <c r="B2" s="38"/>
      <c r="C2" s="41" t="s">
        <v>24</v>
      </c>
      <c r="D2" s="42"/>
      <c r="E2" s="43"/>
      <c r="F2" s="4"/>
      <c r="G2" s="4"/>
      <c r="H2" s="5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s="1" customFormat="1" ht="16.149999999999999" customHeight="1" thickBot="1" x14ac:dyDescent="0.3">
      <c r="B3" s="39"/>
      <c r="C3" s="44"/>
      <c r="D3" s="45"/>
      <c r="E3" s="46"/>
      <c r="F3" s="4"/>
      <c r="G3" s="4"/>
      <c r="H3" s="5"/>
      <c r="I3" s="6"/>
      <c r="J3" s="6"/>
      <c r="K3" s="6"/>
      <c r="L3" s="6"/>
      <c r="M3" s="6"/>
      <c r="N3" s="6"/>
      <c r="O3" s="6"/>
      <c r="P3" s="6"/>
    </row>
    <row r="4" spans="1:27" s="1" customFormat="1" ht="20.100000000000001" customHeight="1" thickBot="1" x14ac:dyDescent="0.3">
      <c r="B4" s="39"/>
      <c r="C4" s="47">
        <f ca="1">NOW()</f>
        <v>44020.751721990739</v>
      </c>
      <c r="D4" s="48"/>
      <c r="E4" s="49"/>
      <c r="F4" s="4"/>
      <c r="G4" s="4"/>
      <c r="H4" s="5"/>
      <c r="I4" s="6"/>
      <c r="J4" s="6"/>
      <c r="K4" s="6"/>
      <c r="L4" s="6"/>
      <c r="M4" s="6"/>
      <c r="N4" s="6"/>
      <c r="O4" s="6"/>
      <c r="P4" s="6"/>
    </row>
    <row r="5" spans="1:27" s="1" customFormat="1" ht="14.25" customHeight="1" thickBot="1" x14ac:dyDescent="0.3">
      <c r="B5" s="39"/>
      <c r="C5" s="50" t="s">
        <v>2</v>
      </c>
      <c r="D5" s="51"/>
      <c r="E5" s="52"/>
      <c r="F5" s="4"/>
      <c r="G5" s="4"/>
      <c r="H5" s="7"/>
      <c r="I5" s="7"/>
      <c r="J5" s="7"/>
      <c r="K5" s="7"/>
      <c r="L5" s="7"/>
      <c r="M5" s="7"/>
      <c r="N5" s="7"/>
      <c r="O5" s="7"/>
      <c r="P5" s="7"/>
    </row>
    <row r="6" spans="1:27" s="1" customFormat="1" ht="14.25" customHeight="1" thickBot="1" x14ac:dyDescent="0.3">
      <c r="B6" s="40"/>
      <c r="C6" s="17" t="s">
        <v>3</v>
      </c>
      <c r="D6" s="53" t="s">
        <v>0</v>
      </c>
      <c r="E6" s="54"/>
      <c r="F6" s="4"/>
      <c r="G6" s="4"/>
      <c r="H6" s="7"/>
      <c r="I6" s="7"/>
      <c r="J6" s="7"/>
      <c r="K6" s="7"/>
      <c r="L6" s="7"/>
      <c r="M6" s="7"/>
      <c r="N6" s="7"/>
      <c r="O6" s="7"/>
      <c r="P6" s="7"/>
    </row>
    <row r="7" spans="1:27" s="1" customFormat="1" ht="14.25" hidden="1" customHeight="1" x14ac:dyDescent="0.25">
      <c r="B7" s="6"/>
      <c r="C7" s="29"/>
      <c r="D7" s="29"/>
      <c r="E7" s="29"/>
      <c r="F7" s="4"/>
      <c r="G7" s="4"/>
      <c r="H7" s="7"/>
      <c r="I7" s="7"/>
      <c r="J7" s="7"/>
      <c r="K7" s="7"/>
      <c r="L7" s="7"/>
      <c r="M7" s="7"/>
      <c r="N7" s="7"/>
      <c r="O7" s="7"/>
      <c r="P7" s="7"/>
    </row>
    <row r="8" spans="1:27" s="1" customFormat="1" ht="32.25" customHeight="1" thickBot="1" x14ac:dyDescent="0.3">
      <c r="B8" s="27"/>
      <c r="C8" s="4"/>
      <c r="D8" s="4"/>
      <c r="E8" s="4"/>
      <c r="F8" s="4"/>
      <c r="G8" s="4"/>
      <c r="H8" s="7"/>
      <c r="I8" s="7"/>
      <c r="J8" s="7"/>
      <c r="K8" s="7"/>
      <c r="L8" s="7"/>
      <c r="M8" s="7"/>
      <c r="N8" s="7"/>
      <c r="O8" s="7"/>
      <c r="P8" s="7"/>
    </row>
    <row r="9" spans="1:27" s="1" customFormat="1" ht="17.45" customHeight="1" thickBot="1" x14ac:dyDescent="0.3">
      <c r="B9" s="36" t="s">
        <v>5</v>
      </c>
      <c r="C9" s="35"/>
      <c r="D9" s="35"/>
      <c r="E9" s="35"/>
      <c r="F9" s="37"/>
      <c r="G9" s="31"/>
      <c r="H9" s="34" t="s">
        <v>4</v>
      </c>
      <c r="I9" s="35"/>
      <c r="J9" s="35"/>
      <c r="K9" s="35"/>
      <c r="L9" s="35"/>
      <c r="M9" s="35"/>
      <c r="N9" s="35"/>
      <c r="O9" s="35"/>
      <c r="P9" s="35"/>
    </row>
    <row r="10" spans="1:27" s="10" customFormat="1" ht="55.15" customHeight="1" thickBot="1" x14ac:dyDescent="0.3">
      <c r="A10" s="8"/>
      <c r="B10" s="18" t="s">
        <v>6</v>
      </c>
      <c r="C10" s="19" t="s">
        <v>7</v>
      </c>
      <c r="D10" s="20" t="s">
        <v>8</v>
      </c>
      <c r="E10" s="20" t="s">
        <v>9</v>
      </c>
      <c r="F10" s="21" t="s">
        <v>10</v>
      </c>
      <c r="G10" s="32" t="s">
        <v>637</v>
      </c>
      <c r="H10" s="24" t="s">
        <v>1</v>
      </c>
      <c r="I10" s="25" t="s">
        <v>11</v>
      </c>
      <c r="J10" s="25" t="s">
        <v>12</v>
      </c>
      <c r="K10" s="25" t="s">
        <v>13</v>
      </c>
      <c r="L10" s="25" t="s">
        <v>14</v>
      </c>
      <c r="M10" s="25" t="s">
        <v>15</v>
      </c>
      <c r="N10" s="25" t="s">
        <v>16</v>
      </c>
      <c r="O10" s="25" t="s">
        <v>17</v>
      </c>
      <c r="P10" s="26" t="s">
        <v>18</v>
      </c>
      <c r="Q10" s="9"/>
    </row>
    <row r="11" spans="1:27" s="16" customFormat="1" ht="84.6" customHeight="1" x14ac:dyDescent="0.25">
      <c r="A11" s="1"/>
      <c r="B11" s="11"/>
      <c r="C11" s="22" t="s">
        <v>19</v>
      </c>
      <c r="D11" s="12" t="s">
        <v>20</v>
      </c>
      <c r="E11" s="12" t="s">
        <v>21</v>
      </c>
      <c r="F11" s="23">
        <v>72</v>
      </c>
      <c r="G11" s="33" t="str">
        <f>+VLOOKUP(C11,[1]Feuil1!$D$10:$H$110,5,FALSE)</f>
        <v>vin</v>
      </c>
      <c r="H11" s="13" t="s">
        <v>22</v>
      </c>
      <c r="I11" s="14" t="s">
        <v>23</v>
      </c>
      <c r="J11" s="30" t="s">
        <v>24</v>
      </c>
      <c r="K11" s="14" t="s">
        <v>25</v>
      </c>
      <c r="L11" s="14" t="s">
        <v>26</v>
      </c>
      <c r="M11" s="14" t="s">
        <v>27</v>
      </c>
      <c r="N11" s="14" t="s">
        <v>28</v>
      </c>
      <c r="O11" s="14" t="s">
        <v>29</v>
      </c>
      <c r="P11" s="28" t="s">
        <v>30</v>
      </c>
      <c r="Q11" s="15"/>
    </row>
    <row r="12" spans="1:27" s="16" customFormat="1" ht="84.6" customHeight="1" x14ac:dyDescent="0.25">
      <c r="A12" s="1"/>
      <c r="B12" s="11"/>
      <c r="C12" s="22" t="s">
        <v>31</v>
      </c>
      <c r="D12" s="12" t="s">
        <v>32</v>
      </c>
      <c r="E12" s="12" t="s">
        <v>33</v>
      </c>
      <c r="F12" s="23">
        <v>72</v>
      </c>
      <c r="G12" s="33" t="str">
        <f>+VLOOKUP(C12,[1]Feuil1!$D$10:$H$110,5,FALSE)</f>
        <v>vin</v>
      </c>
      <c r="H12" s="13" t="s">
        <v>34</v>
      </c>
      <c r="I12" s="14" t="s">
        <v>23</v>
      </c>
      <c r="J12" s="30" t="s">
        <v>24</v>
      </c>
      <c r="K12" s="14" t="s">
        <v>25</v>
      </c>
      <c r="L12" s="14" t="s">
        <v>26</v>
      </c>
      <c r="M12" s="14" t="s">
        <v>27</v>
      </c>
      <c r="N12" s="14" t="s">
        <v>35</v>
      </c>
      <c r="O12" s="14" t="s">
        <v>36</v>
      </c>
      <c r="P12" s="28" t="s">
        <v>37</v>
      </c>
      <c r="Q12" s="15"/>
    </row>
    <row r="13" spans="1:27" ht="84.6" customHeight="1" x14ac:dyDescent="0.2">
      <c r="B13" s="11"/>
      <c r="C13" s="22" t="s">
        <v>38</v>
      </c>
      <c r="D13" s="12" t="s">
        <v>39</v>
      </c>
      <c r="E13" s="12" t="s">
        <v>40</v>
      </c>
      <c r="F13" s="23">
        <v>12</v>
      </c>
      <c r="G13" s="33" t="str">
        <f>+VLOOKUP(C13,[1]Feuil1!$D$10:$H$110,5,FALSE)</f>
        <v xml:space="preserve">cocktail </v>
      </c>
      <c r="H13" s="13" t="s">
        <v>41</v>
      </c>
      <c r="I13" s="14" t="s">
        <v>42</v>
      </c>
      <c r="J13" s="30"/>
      <c r="K13" s="14" t="s">
        <v>43</v>
      </c>
      <c r="L13" s="14" t="s">
        <v>44</v>
      </c>
      <c r="M13" s="14" t="s">
        <v>45</v>
      </c>
      <c r="N13" s="14" t="s">
        <v>46</v>
      </c>
      <c r="O13" s="14" t="s">
        <v>47</v>
      </c>
      <c r="P13" s="28" t="s">
        <v>48</v>
      </c>
    </row>
    <row r="14" spans="1:27" ht="84.6" customHeight="1" x14ac:dyDescent="0.2">
      <c r="B14" s="11"/>
      <c r="C14" s="22" t="s">
        <v>49</v>
      </c>
      <c r="D14" s="12" t="s">
        <v>50</v>
      </c>
      <c r="E14" s="12" t="s">
        <v>40</v>
      </c>
      <c r="F14" s="23">
        <v>2</v>
      </c>
      <c r="G14" s="33" t="str">
        <f>+VLOOKUP(C14,[1]Feuil1!$D$10:$H$110,5,FALSE)</f>
        <v>mobilier / deco / rangement</v>
      </c>
      <c r="H14" s="13" t="s">
        <v>51</v>
      </c>
      <c r="I14" s="14" t="s">
        <v>52</v>
      </c>
      <c r="J14" s="30"/>
      <c r="K14" s="14" t="s">
        <v>53</v>
      </c>
      <c r="L14" s="14" t="s">
        <v>54</v>
      </c>
      <c r="M14" s="14" t="s">
        <v>55</v>
      </c>
      <c r="N14" s="14" t="s">
        <v>56</v>
      </c>
      <c r="O14" s="14" t="s">
        <v>57</v>
      </c>
      <c r="P14" s="28" t="s">
        <v>59</v>
      </c>
    </row>
    <row r="15" spans="1:27" ht="84.6" customHeight="1" x14ac:dyDescent="0.2">
      <c r="B15" s="11"/>
      <c r="C15" s="22" t="s">
        <v>60</v>
      </c>
      <c r="D15" s="12" t="s">
        <v>61</v>
      </c>
      <c r="E15" s="12" t="s">
        <v>40</v>
      </c>
      <c r="F15" s="23">
        <v>4</v>
      </c>
      <c r="G15" s="33" t="str">
        <f>+VLOOKUP(C15,[1]Feuil1!$D$10:$H$110,5,FALSE)</f>
        <v xml:space="preserve">cocktail </v>
      </c>
      <c r="H15" s="13" t="s">
        <v>62</v>
      </c>
      <c r="I15" s="14" t="s">
        <v>63</v>
      </c>
      <c r="J15" s="30"/>
      <c r="K15" s="14" t="s">
        <v>43</v>
      </c>
      <c r="L15" s="14" t="s">
        <v>44</v>
      </c>
      <c r="M15" s="14" t="s">
        <v>45</v>
      </c>
      <c r="N15" s="14" t="s">
        <v>64</v>
      </c>
      <c r="O15" s="14" t="s">
        <v>65</v>
      </c>
      <c r="P15" s="28" t="s">
        <v>66</v>
      </c>
    </row>
    <row r="16" spans="1:27" ht="84.6" customHeight="1" x14ac:dyDescent="0.2">
      <c r="B16" s="11"/>
      <c r="C16" s="22" t="s">
        <v>67</v>
      </c>
      <c r="D16" s="12" t="s">
        <v>68</v>
      </c>
      <c r="E16" s="12" t="s">
        <v>40</v>
      </c>
      <c r="F16" s="23">
        <v>6</v>
      </c>
      <c r="G16" s="33" t="str">
        <f>+VLOOKUP(C16,[1]Feuil1!$D$10:$H$110,5,FALSE)</f>
        <v xml:space="preserve">cocktail </v>
      </c>
      <c r="H16" s="13" t="s">
        <v>69</v>
      </c>
      <c r="I16" s="14" t="s">
        <v>63</v>
      </c>
      <c r="J16" s="30"/>
      <c r="K16" s="14" t="s">
        <v>43</v>
      </c>
      <c r="L16" s="14" t="s">
        <v>44</v>
      </c>
      <c r="M16" s="14" t="s">
        <v>45</v>
      </c>
      <c r="N16" s="14" t="s">
        <v>70</v>
      </c>
      <c r="O16" s="14" t="s">
        <v>71</v>
      </c>
      <c r="P16" s="28" t="s">
        <v>72</v>
      </c>
    </row>
    <row r="17" spans="2:16" ht="84.6" customHeight="1" x14ac:dyDescent="0.2">
      <c r="B17" s="11"/>
      <c r="C17" s="22" t="s">
        <v>73</v>
      </c>
      <c r="D17" s="12" t="s">
        <v>74</v>
      </c>
      <c r="E17" s="12" t="s">
        <v>40</v>
      </c>
      <c r="F17" s="23">
        <v>4</v>
      </c>
      <c r="G17" s="33" t="str">
        <f>+VLOOKUP(C17,[1]Feuil1!$D$10:$H$110,5,FALSE)</f>
        <v xml:space="preserve">cocktail </v>
      </c>
      <c r="H17" s="13" t="s">
        <v>75</v>
      </c>
      <c r="I17" s="14" t="s">
        <v>63</v>
      </c>
      <c r="J17" s="30"/>
      <c r="K17" s="14" t="s">
        <v>43</v>
      </c>
      <c r="L17" s="14" t="s">
        <v>44</v>
      </c>
      <c r="M17" s="14" t="s">
        <v>45</v>
      </c>
      <c r="N17" s="14" t="s">
        <v>76</v>
      </c>
      <c r="O17" s="14" t="s">
        <v>77</v>
      </c>
      <c r="P17" s="28" t="s">
        <v>78</v>
      </c>
    </row>
    <row r="18" spans="2:16" ht="84.6" customHeight="1" x14ac:dyDescent="0.2">
      <c r="B18" s="11"/>
      <c r="C18" s="22" t="s">
        <v>79</v>
      </c>
      <c r="D18" s="12" t="s">
        <v>80</v>
      </c>
      <c r="E18" s="12" t="s">
        <v>40</v>
      </c>
      <c r="F18" s="23">
        <v>4</v>
      </c>
      <c r="G18" s="33" t="str">
        <f>+VLOOKUP(C18,[1]Feuil1!$D$10:$H$110,5,FALSE)</f>
        <v xml:space="preserve">cocktail </v>
      </c>
      <c r="H18" s="13" t="s">
        <v>81</v>
      </c>
      <c r="I18" s="14" t="s">
        <v>63</v>
      </c>
      <c r="J18" s="30"/>
      <c r="K18" s="14" t="s">
        <v>43</v>
      </c>
      <c r="L18" s="14" t="s">
        <v>44</v>
      </c>
      <c r="M18" s="14" t="s">
        <v>45</v>
      </c>
      <c r="N18" s="14" t="s">
        <v>82</v>
      </c>
      <c r="O18" s="14" t="s">
        <v>83</v>
      </c>
      <c r="P18" s="28" t="s">
        <v>84</v>
      </c>
    </row>
    <row r="19" spans="2:16" ht="84.6" customHeight="1" x14ac:dyDescent="0.2">
      <c r="B19" s="11"/>
      <c r="C19" s="22" t="s">
        <v>85</v>
      </c>
      <c r="D19" s="12" t="s">
        <v>86</v>
      </c>
      <c r="E19" s="12" t="s">
        <v>40</v>
      </c>
      <c r="F19" s="23">
        <v>6</v>
      </c>
      <c r="G19" s="33" t="str">
        <f>+VLOOKUP(C19,[1]Feuil1!$D$10:$H$110,5,FALSE)</f>
        <v xml:space="preserve">cocktail </v>
      </c>
      <c r="H19" s="13" t="s">
        <v>87</v>
      </c>
      <c r="I19" s="14" t="s">
        <v>63</v>
      </c>
      <c r="J19" s="30"/>
      <c r="K19" s="14" t="s">
        <v>43</v>
      </c>
      <c r="L19" s="14" t="s">
        <v>44</v>
      </c>
      <c r="M19" s="14" t="s">
        <v>45</v>
      </c>
      <c r="N19" s="14" t="s">
        <v>88</v>
      </c>
      <c r="O19" s="14" t="s">
        <v>89</v>
      </c>
      <c r="P19" s="28" t="s">
        <v>90</v>
      </c>
    </row>
    <row r="20" spans="2:16" ht="84.6" customHeight="1" x14ac:dyDescent="0.2">
      <c r="B20" s="11"/>
      <c r="C20" s="22" t="s">
        <v>91</v>
      </c>
      <c r="D20" s="12" t="s">
        <v>92</v>
      </c>
      <c r="E20" s="12" t="s">
        <v>33</v>
      </c>
      <c r="F20" s="23">
        <v>24</v>
      </c>
      <c r="G20" s="33" t="str">
        <f>+VLOOKUP(C20,[1]Feuil1!$D$10:$H$110,5,FALSE)</f>
        <v xml:space="preserve">cocktail </v>
      </c>
      <c r="H20" s="13" t="s">
        <v>93</v>
      </c>
      <c r="I20" s="14" t="s">
        <v>42</v>
      </c>
      <c r="J20" s="30"/>
      <c r="K20" s="14" t="s">
        <v>43</v>
      </c>
      <c r="L20" s="14" t="s">
        <v>44</v>
      </c>
      <c r="M20" s="14" t="s">
        <v>45</v>
      </c>
      <c r="N20" s="14" t="s">
        <v>94</v>
      </c>
      <c r="O20" s="14" t="s">
        <v>95</v>
      </c>
      <c r="P20" s="28" t="s">
        <v>96</v>
      </c>
    </row>
    <row r="21" spans="2:16" ht="84.6" customHeight="1" x14ac:dyDescent="0.2">
      <c r="B21" s="11"/>
      <c r="C21" s="22" t="s">
        <v>97</v>
      </c>
      <c r="D21" s="12" t="s">
        <v>98</v>
      </c>
      <c r="E21" s="12" t="s">
        <v>58</v>
      </c>
      <c r="F21" s="23">
        <v>24</v>
      </c>
      <c r="G21" s="33" t="str">
        <f>+VLOOKUP(C21,[1]Feuil1!$D$10:$H$110,5,FALSE)</f>
        <v xml:space="preserve">cocktail </v>
      </c>
      <c r="H21" s="13" t="s">
        <v>99</v>
      </c>
      <c r="I21" s="14" t="s">
        <v>42</v>
      </c>
      <c r="J21" s="30"/>
      <c r="K21" s="14" t="s">
        <v>43</v>
      </c>
      <c r="L21" s="14" t="s">
        <v>44</v>
      </c>
      <c r="M21" s="14" t="s">
        <v>45</v>
      </c>
      <c r="N21" s="14" t="s">
        <v>100</v>
      </c>
      <c r="O21" s="14" t="s">
        <v>101</v>
      </c>
      <c r="P21" s="28" t="s">
        <v>102</v>
      </c>
    </row>
    <row r="22" spans="2:16" ht="84.6" customHeight="1" x14ac:dyDescent="0.2">
      <c r="B22" s="11"/>
      <c r="C22" s="22" t="s">
        <v>103</v>
      </c>
      <c r="D22" s="12" t="s">
        <v>104</v>
      </c>
      <c r="E22" s="12" t="s">
        <v>33</v>
      </c>
      <c r="F22" s="23">
        <v>6</v>
      </c>
      <c r="G22" s="33" t="str">
        <f>+VLOOKUP(C22,[1]Feuil1!$D$10:$H$110,5,FALSE)</f>
        <v xml:space="preserve">cocktail </v>
      </c>
      <c r="H22" s="13" t="s">
        <v>105</v>
      </c>
      <c r="I22" s="14" t="s">
        <v>63</v>
      </c>
      <c r="J22" s="30"/>
      <c r="K22" s="14" t="s">
        <v>43</v>
      </c>
      <c r="L22" s="14" t="s">
        <v>44</v>
      </c>
      <c r="M22" s="14" t="s">
        <v>45</v>
      </c>
      <c r="N22" s="14" t="s">
        <v>106</v>
      </c>
      <c r="O22" s="14" t="s">
        <v>107</v>
      </c>
      <c r="P22" s="28" t="s">
        <v>108</v>
      </c>
    </row>
    <row r="23" spans="2:16" ht="84.6" customHeight="1" x14ac:dyDescent="0.2">
      <c r="B23" s="11"/>
      <c r="C23" s="22" t="s">
        <v>109</v>
      </c>
      <c r="D23" s="12" t="s">
        <v>110</v>
      </c>
      <c r="E23" s="12" t="s">
        <v>33</v>
      </c>
      <c r="F23" s="23">
        <v>18</v>
      </c>
      <c r="G23" s="33" t="str">
        <f>+VLOOKUP(C23,[1]Feuil1!$D$10:$H$110,5,FALSE)</f>
        <v xml:space="preserve">cocktail </v>
      </c>
      <c r="H23" s="13" t="s">
        <v>111</v>
      </c>
      <c r="I23" s="14" t="s">
        <v>42</v>
      </c>
      <c r="J23" s="30"/>
      <c r="K23" s="14" t="s">
        <v>43</v>
      </c>
      <c r="L23" s="14" t="s">
        <v>44</v>
      </c>
      <c r="M23" s="14" t="s">
        <v>45</v>
      </c>
      <c r="N23" s="14" t="s">
        <v>112</v>
      </c>
      <c r="O23" s="14" t="s">
        <v>113</v>
      </c>
      <c r="P23" s="28" t="s">
        <v>114</v>
      </c>
    </row>
    <row r="24" spans="2:16" ht="84.6" customHeight="1" x14ac:dyDescent="0.2">
      <c r="B24" s="11"/>
      <c r="C24" s="22" t="s">
        <v>115</v>
      </c>
      <c r="D24" s="12" t="s">
        <v>116</v>
      </c>
      <c r="E24" s="12" t="s">
        <v>40</v>
      </c>
      <c r="F24" s="23">
        <v>4</v>
      </c>
      <c r="G24" s="33" t="str">
        <f>+VLOOKUP(C24,[1]Feuil1!$D$10:$H$110,5,FALSE)</f>
        <v xml:space="preserve">cocktail </v>
      </c>
      <c r="H24" s="13" t="s">
        <v>117</v>
      </c>
      <c r="I24" s="14" t="s">
        <v>42</v>
      </c>
      <c r="J24" s="30"/>
      <c r="K24" s="14" t="s">
        <v>43</v>
      </c>
      <c r="L24" s="14" t="s">
        <v>44</v>
      </c>
      <c r="M24" s="14" t="s">
        <v>45</v>
      </c>
      <c r="N24" s="14" t="s">
        <v>118</v>
      </c>
      <c r="O24" s="14" t="s">
        <v>119</v>
      </c>
      <c r="P24" s="28" t="s">
        <v>120</v>
      </c>
    </row>
    <row r="25" spans="2:16" ht="84.6" customHeight="1" x14ac:dyDescent="0.2">
      <c r="B25" s="11"/>
      <c r="C25" s="22" t="s">
        <v>121</v>
      </c>
      <c r="D25" s="12" t="s">
        <v>122</v>
      </c>
      <c r="E25" s="12" t="s">
        <v>40</v>
      </c>
      <c r="F25" s="23">
        <v>4</v>
      </c>
      <c r="G25" s="33" t="str">
        <f>+VLOOKUP(C25,[1]Feuil1!$D$10:$H$110,5,FALSE)</f>
        <v xml:space="preserve">cocktail </v>
      </c>
      <c r="H25" s="13" t="s">
        <v>123</v>
      </c>
      <c r="I25" s="14" t="s">
        <v>42</v>
      </c>
      <c r="J25" s="30"/>
      <c r="K25" s="14" t="s">
        <v>43</v>
      </c>
      <c r="L25" s="14" t="s">
        <v>44</v>
      </c>
      <c r="M25" s="14" t="s">
        <v>45</v>
      </c>
      <c r="N25" s="14" t="s">
        <v>124</v>
      </c>
      <c r="O25" s="14" t="s">
        <v>125</v>
      </c>
      <c r="P25" s="28" t="s">
        <v>126</v>
      </c>
    </row>
    <row r="26" spans="2:16" ht="84.6" customHeight="1" x14ac:dyDescent="0.2">
      <c r="B26" s="11"/>
      <c r="C26" s="22" t="s">
        <v>127</v>
      </c>
      <c r="D26" s="12" t="s">
        <v>128</v>
      </c>
      <c r="E26" s="12" t="s">
        <v>40</v>
      </c>
      <c r="F26" s="23">
        <v>24</v>
      </c>
      <c r="G26" s="33" t="str">
        <f>+VLOOKUP(C26,[1]Feuil1!$D$10:$H$110,5,FALSE)</f>
        <v xml:space="preserve">cocktail </v>
      </c>
      <c r="H26" s="13" t="s">
        <v>130</v>
      </c>
      <c r="I26" s="14" t="s">
        <v>42</v>
      </c>
      <c r="J26" s="30"/>
      <c r="K26" s="14" t="s">
        <v>43</v>
      </c>
      <c r="L26" s="14" t="s">
        <v>44</v>
      </c>
      <c r="M26" s="14" t="s">
        <v>131</v>
      </c>
      <c r="N26" s="14" t="s">
        <v>132</v>
      </c>
      <c r="O26" s="14" t="s">
        <v>133</v>
      </c>
      <c r="P26" s="28" t="s">
        <v>134</v>
      </c>
    </row>
    <row r="27" spans="2:16" ht="84.6" customHeight="1" x14ac:dyDescent="0.2">
      <c r="B27" s="11"/>
      <c r="C27" s="22" t="s">
        <v>135</v>
      </c>
      <c r="D27" s="12" t="s">
        <v>136</v>
      </c>
      <c r="E27" s="12" t="s">
        <v>33</v>
      </c>
      <c r="F27" s="23">
        <v>18</v>
      </c>
      <c r="G27" s="33" t="str">
        <f>+VLOOKUP(C27,[1]Feuil1!$D$10:$H$110,5,FALSE)</f>
        <v xml:space="preserve">cocktail </v>
      </c>
      <c r="H27" s="13" t="s">
        <v>137</v>
      </c>
      <c r="I27" s="14" t="s">
        <v>42</v>
      </c>
      <c r="J27" s="30"/>
      <c r="K27" s="14" t="s">
        <v>43</v>
      </c>
      <c r="L27" s="14" t="s">
        <v>44</v>
      </c>
      <c r="M27" s="14" t="s">
        <v>45</v>
      </c>
      <c r="N27" s="14" t="s">
        <v>112</v>
      </c>
      <c r="O27" s="14" t="s">
        <v>113</v>
      </c>
      <c r="P27" s="28" t="s">
        <v>138</v>
      </c>
    </row>
    <row r="28" spans="2:16" ht="84.6" customHeight="1" x14ac:dyDescent="0.2">
      <c r="B28" s="11"/>
      <c r="C28" s="22" t="s">
        <v>139</v>
      </c>
      <c r="D28" s="12" t="s">
        <v>140</v>
      </c>
      <c r="E28" s="12" t="s">
        <v>40</v>
      </c>
      <c r="F28" s="23">
        <v>4</v>
      </c>
      <c r="G28" s="33" t="str">
        <f>+VLOOKUP(C28,[1]Feuil1!$D$10:$H$110,5,FALSE)</f>
        <v xml:space="preserve">cocktail </v>
      </c>
      <c r="H28" s="13" t="s">
        <v>141</v>
      </c>
      <c r="I28" s="14" t="s">
        <v>63</v>
      </c>
      <c r="J28" s="30"/>
      <c r="K28" s="14" t="s">
        <v>43</v>
      </c>
      <c r="L28" s="14" t="s">
        <v>44</v>
      </c>
      <c r="M28" s="14" t="s">
        <v>45</v>
      </c>
      <c r="N28" s="14" t="s">
        <v>142</v>
      </c>
      <c r="O28" s="14" t="s">
        <v>143</v>
      </c>
      <c r="P28" s="28" t="s">
        <v>144</v>
      </c>
    </row>
    <row r="29" spans="2:16" ht="84.6" customHeight="1" x14ac:dyDescent="0.2">
      <c r="B29" s="11"/>
      <c r="C29" s="22" t="s">
        <v>145</v>
      </c>
      <c r="D29" s="12" t="s">
        <v>146</v>
      </c>
      <c r="E29" s="12" t="s">
        <v>147</v>
      </c>
      <c r="F29" s="23">
        <v>18</v>
      </c>
      <c r="G29" s="33" t="str">
        <f>+VLOOKUP(C29,[1]Feuil1!$D$10:$H$110,5,FALSE)</f>
        <v xml:space="preserve">cocktail </v>
      </c>
      <c r="H29" s="13" t="s">
        <v>148</v>
      </c>
      <c r="I29" s="14" t="s">
        <v>42</v>
      </c>
      <c r="J29" s="30"/>
      <c r="K29" s="14" t="s">
        <v>43</v>
      </c>
      <c r="L29" s="14" t="s">
        <v>44</v>
      </c>
      <c r="M29" s="14" t="s">
        <v>45</v>
      </c>
      <c r="N29" s="14" t="s">
        <v>149</v>
      </c>
      <c r="O29" s="14" t="s">
        <v>150</v>
      </c>
      <c r="P29" s="28" t="s">
        <v>151</v>
      </c>
    </row>
    <row r="30" spans="2:16" ht="84.6" customHeight="1" x14ac:dyDescent="0.2">
      <c r="B30" s="11"/>
      <c r="C30" s="22" t="s">
        <v>152</v>
      </c>
      <c r="D30" s="12" t="s">
        <v>153</v>
      </c>
      <c r="E30" s="12" t="s">
        <v>40</v>
      </c>
      <c r="F30" s="23">
        <v>4</v>
      </c>
      <c r="G30" s="33" t="str">
        <f>+VLOOKUP(C30,[1]Feuil1!$D$10:$H$110,5,FALSE)</f>
        <v xml:space="preserve">cocktail </v>
      </c>
      <c r="H30" s="13" t="s">
        <v>154</v>
      </c>
      <c r="I30" s="14" t="s">
        <v>42</v>
      </c>
      <c r="J30" s="30"/>
      <c r="K30" s="14" t="s">
        <v>43</v>
      </c>
      <c r="L30" s="14" t="s">
        <v>44</v>
      </c>
      <c r="M30" s="14" t="s">
        <v>45</v>
      </c>
      <c r="N30" s="14" t="s">
        <v>155</v>
      </c>
      <c r="O30" s="14" t="s">
        <v>156</v>
      </c>
      <c r="P30" s="28" t="s">
        <v>157</v>
      </c>
    </row>
    <row r="31" spans="2:16" ht="84.6" customHeight="1" x14ac:dyDescent="0.2">
      <c r="B31" s="11"/>
      <c r="C31" s="22" t="s">
        <v>158</v>
      </c>
      <c r="D31" s="12" t="s">
        <v>159</v>
      </c>
      <c r="E31" s="12" t="s">
        <v>40</v>
      </c>
      <c r="F31" s="23">
        <v>2</v>
      </c>
      <c r="G31" s="33" t="str">
        <f>+VLOOKUP(C31,[1]Feuil1!$D$10:$H$110,5,FALSE)</f>
        <v xml:space="preserve">cocktail </v>
      </c>
      <c r="H31" s="13" t="s">
        <v>160</v>
      </c>
      <c r="I31" s="14" t="s">
        <v>42</v>
      </c>
      <c r="J31" s="30"/>
      <c r="K31" s="14" t="s">
        <v>43</v>
      </c>
      <c r="L31" s="14" t="s">
        <v>44</v>
      </c>
      <c r="M31" s="14" t="s">
        <v>131</v>
      </c>
      <c r="N31" s="14" t="s">
        <v>161</v>
      </c>
      <c r="O31" s="14" t="s">
        <v>162</v>
      </c>
      <c r="P31" s="28" t="s">
        <v>163</v>
      </c>
    </row>
    <row r="32" spans="2:16" ht="84.6" customHeight="1" x14ac:dyDescent="0.2">
      <c r="B32" s="11"/>
      <c r="C32" s="22" t="s">
        <v>164</v>
      </c>
      <c r="D32" s="12" t="s">
        <v>165</v>
      </c>
      <c r="E32" s="12" t="s">
        <v>33</v>
      </c>
      <c r="F32" s="23">
        <v>6</v>
      </c>
      <c r="G32" s="33" t="str">
        <f>+VLOOKUP(C32,[1]Feuil1!$D$10:$H$110,5,FALSE)</f>
        <v xml:space="preserve">cocktail </v>
      </c>
      <c r="H32" s="13" t="s">
        <v>166</v>
      </c>
      <c r="I32" s="14" t="s">
        <v>63</v>
      </c>
      <c r="J32" s="30"/>
      <c r="K32" s="14" t="s">
        <v>43</v>
      </c>
      <c r="L32" s="14" t="s">
        <v>44</v>
      </c>
      <c r="M32" s="14" t="s">
        <v>45</v>
      </c>
      <c r="N32" s="14" t="s">
        <v>167</v>
      </c>
      <c r="O32" s="14" t="s">
        <v>168</v>
      </c>
      <c r="P32" s="28" t="s">
        <v>169</v>
      </c>
    </row>
    <row r="33" spans="2:16" ht="84.6" customHeight="1" x14ac:dyDescent="0.2">
      <c r="B33" s="11"/>
      <c r="C33" s="22" t="s">
        <v>170</v>
      </c>
      <c r="D33" s="12" t="s">
        <v>171</v>
      </c>
      <c r="E33" s="12" t="s">
        <v>40</v>
      </c>
      <c r="F33" s="23">
        <v>6</v>
      </c>
      <c r="G33" s="33" t="str">
        <f>+VLOOKUP(C33,[1]Feuil1!$D$10:$H$110,5,FALSE)</f>
        <v>Whisky</v>
      </c>
      <c r="H33" s="13" t="s">
        <v>172</v>
      </c>
      <c r="I33" s="14" t="s">
        <v>63</v>
      </c>
      <c r="J33" s="30" t="s">
        <v>24</v>
      </c>
      <c r="K33" s="14" t="s">
        <v>43</v>
      </c>
      <c r="L33" s="14" t="s">
        <v>44</v>
      </c>
      <c r="M33" s="14" t="s">
        <v>131</v>
      </c>
      <c r="N33" s="14" t="s">
        <v>173</v>
      </c>
      <c r="O33" s="14" t="s">
        <v>174</v>
      </c>
      <c r="P33" s="28" t="s">
        <v>175</v>
      </c>
    </row>
    <row r="34" spans="2:16" ht="84.6" customHeight="1" x14ac:dyDescent="0.2">
      <c r="B34" s="11"/>
      <c r="C34" s="22" t="s">
        <v>176</v>
      </c>
      <c r="D34" s="12" t="s">
        <v>177</v>
      </c>
      <c r="E34" s="12" t="s">
        <v>40</v>
      </c>
      <c r="F34" s="23">
        <v>6</v>
      </c>
      <c r="G34" s="33" t="str">
        <f>+VLOOKUP(C34,[1]Feuil1!$D$10:$H$110,5,FALSE)</f>
        <v>mobilier / deco / rangement</v>
      </c>
      <c r="H34" s="13" t="s">
        <v>178</v>
      </c>
      <c r="I34" s="14" t="s">
        <v>52</v>
      </c>
      <c r="J34" s="30" t="s">
        <v>179</v>
      </c>
      <c r="K34" s="14" t="s">
        <v>53</v>
      </c>
      <c r="L34" s="14" t="s">
        <v>54</v>
      </c>
      <c r="M34" s="14" t="s">
        <v>55</v>
      </c>
      <c r="N34" s="14" t="s">
        <v>180</v>
      </c>
      <c r="O34" s="14" t="s">
        <v>181</v>
      </c>
      <c r="P34" s="28" t="s">
        <v>182</v>
      </c>
    </row>
    <row r="35" spans="2:16" ht="84.6" customHeight="1" x14ac:dyDescent="0.2">
      <c r="B35" s="11"/>
      <c r="C35" s="22" t="s">
        <v>183</v>
      </c>
      <c r="D35" s="12" t="s">
        <v>184</v>
      </c>
      <c r="E35" s="12" t="s">
        <v>40</v>
      </c>
      <c r="F35" s="23">
        <v>6</v>
      </c>
      <c r="G35" s="33" t="str">
        <f>+VLOOKUP(C35,[1]Feuil1!$D$10:$H$110,5,FALSE)</f>
        <v>mobilier / deco / rangement</v>
      </c>
      <c r="H35" s="13" t="s">
        <v>185</v>
      </c>
      <c r="I35" s="14" t="s">
        <v>52</v>
      </c>
      <c r="J35" s="30"/>
      <c r="K35" s="14" t="s">
        <v>53</v>
      </c>
      <c r="L35" s="14" t="s">
        <v>54</v>
      </c>
      <c r="M35" s="14" t="s">
        <v>55</v>
      </c>
      <c r="N35" s="14" t="s">
        <v>180</v>
      </c>
      <c r="O35" s="14" t="s">
        <v>186</v>
      </c>
      <c r="P35" s="28" t="s">
        <v>187</v>
      </c>
    </row>
    <row r="36" spans="2:16" ht="84.6" customHeight="1" x14ac:dyDescent="0.2">
      <c r="B36" s="11"/>
      <c r="C36" s="22" t="s">
        <v>188</v>
      </c>
      <c r="D36" s="12" t="s">
        <v>189</v>
      </c>
      <c r="E36" s="12" t="s">
        <v>40</v>
      </c>
      <c r="F36" s="23">
        <v>4</v>
      </c>
      <c r="G36" s="33" t="str">
        <f>+VLOOKUP(C36,[1]Feuil1!$D$10:$H$110,5,FALSE)</f>
        <v>mobilier / deco / rangement</v>
      </c>
      <c r="H36" s="13" t="s">
        <v>190</v>
      </c>
      <c r="I36" s="14" t="s">
        <v>52</v>
      </c>
      <c r="J36" s="30"/>
      <c r="K36" s="14" t="s">
        <v>53</v>
      </c>
      <c r="L36" s="14" t="s">
        <v>54</v>
      </c>
      <c r="M36" s="14" t="s">
        <v>55</v>
      </c>
      <c r="N36" s="14" t="s">
        <v>191</v>
      </c>
      <c r="O36" s="14" t="s">
        <v>192</v>
      </c>
      <c r="P36" s="28" t="s">
        <v>193</v>
      </c>
    </row>
    <row r="37" spans="2:16" ht="84.6" customHeight="1" x14ac:dyDescent="0.2">
      <c r="B37" s="11"/>
      <c r="C37" s="22" t="s">
        <v>194</v>
      </c>
      <c r="D37" s="12" t="s">
        <v>195</v>
      </c>
      <c r="E37" s="12" t="s">
        <v>40</v>
      </c>
      <c r="F37" s="23">
        <v>6</v>
      </c>
      <c r="G37" s="33" t="str">
        <f>+VLOOKUP(C37,[1]Feuil1!$D$10:$H$110,5,FALSE)</f>
        <v xml:space="preserve">cocktail </v>
      </c>
      <c r="H37" s="13" t="s">
        <v>196</v>
      </c>
      <c r="I37" s="14" t="s">
        <v>42</v>
      </c>
      <c r="J37" s="30"/>
      <c r="K37" s="14" t="s">
        <v>43</v>
      </c>
      <c r="L37" s="14" t="s">
        <v>44</v>
      </c>
      <c r="M37" s="14" t="s">
        <v>45</v>
      </c>
      <c r="N37" s="14" t="s">
        <v>197</v>
      </c>
      <c r="O37" s="14" t="s">
        <v>198</v>
      </c>
      <c r="P37" s="28" t="s">
        <v>199</v>
      </c>
    </row>
    <row r="38" spans="2:16" ht="84.6" customHeight="1" x14ac:dyDescent="0.2">
      <c r="B38" s="11"/>
      <c r="C38" s="22" t="s">
        <v>200</v>
      </c>
      <c r="D38" s="12" t="s">
        <v>201</v>
      </c>
      <c r="E38" s="12" t="s">
        <v>40</v>
      </c>
      <c r="F38" s="23">
        <v>6</v>
      </c>
      <c r="G38" s="33" t="str">
        <f>+VLOOKUP(C38,[1]Feuil1!$D$10:$H$110,5,FALSE)</f>
        <v xml:space="preserve">cocktail </v>
      </c>
      <c r="H38" s="13" t="s">
        <v>202</v>
      </c>
      <c r="I38" s="14" t="s">
        <v>42</v>
      </c>
      <c r="J38" s="30"/>
      <c r="K38" s="14" t="s">
        <v>43</v>
      </c>
      <c r="L38" s="14" t="s">
        <v>44</v>
      </c>
      <c r="M38" s="14" t="s">
        <v>45</v>
      </c>
      <c r="N38" s="14" t="s">
        <v>203</v>
      </c>
      <c r="O38" s="14" t="s">
        <v>204</v>
      </c>
      <c r="P38" s="28" t="s">
        <v>205</v>
      </c>
    </row>
    <row r="39" spans="2:16" ht="84.6" customHeight="1" x14ac:dyDescent="0.2">
      <c r="B39" s="11"/>
      <c r="C39" s="22" t="s">
        <v>206</v>
      </c>
      <c r="D39" s="12" t="s">
        <v>207</v>
      </c>
      <c r="E39" s="12" t="s">
        <v>40</v>
      </c>
      <c r="F39" s="23">
        <v>6</v>
      </c>
      <c r="G39" s="33" t="str">
        <f>+VLOOKUP(C39,[1]Feuil1!$D$10:$H$110,5,FALSE)</f>
        <v xml:space="preserve">cocktail </v>
      </c>
      <c r="H39" s="13" t="s">
        <v>208</v>
      </c>
      <c r="I39" s="14" t="s">
        <v>42</v>
      </c>
      <c r="J39" s="30"/>
      <c r="K39" s="14" t="s">
        <v>43</v>
      </c>
      <c r="L39" s="14" t="s">
        <v>44</v>
      </c>
      <c r="M39" s="14" t="s">
        <v>45</v>
      </c>
      <c r="N39" s="14" t="s">
        <v>197</v>
      </c>
      <c r="O39" s="14" t="s">
        <v>198</v>
      </c>
      <c r="P39" s="28" t="s">
        <v>209</v>
      </c>
    </row>
    <row r="40" spans="2:16" ht="84.6" customHeight="1" x14ac:dyDescent="0.2">
      <c r="B40" s="11"/>
      <c r="C40" s="22" t="s">
        <v>210</v>
      </c>
      <c r="D40" s="12" t="s">
        <v>211</v>
      </c>
      <c r="E40" s="12" t="s">
        <v>40</v>
      </c>
      <c r="F40" s="23">
        <v>6</v>
      </c>
      <c r="G40" s="33" t="str">
        <f>+VLOOKUP(C40,[1]Feuil1!$D$10:$H$110,5,FALSE)</f>
        <v xml:space="preserve">cocktail </v>
      </c>
      <c r="H40" s="13" t="s">
        <v>212</v>
      </c>
      <c r="I40" s="14" t="s">
        <v>42</v>
      </c>
      <c r="J40" s="30"/>
      <c r="K40" s="14" t="s">
        <v>43</v>
      </c>
      <c r="L40" s="14" t="s">
        <v>44</v>
      </c>
      <c r="M40" s="14" t="s">
        <v>45</v>
      </c>
      <c r="N40" s="14" t="s">
        <v>203</v>
      </c>
      <c r="O40" s="14" t="s">
        <v>204</v>
      </c>
      <c r="P40" s="28" t="s">
        <v>213</v>
      </c>
    </row>
    <row r="41" spans="2:16" ht="84.6" customHeight="1" x14ac:dyDescent="0.2">
      <c r="B41" s="11"/>
      <c r="C41" s="22" t="s">
        <v>214</v>
      </c>
      <c r="D41" s="12" t="s">
        <v>215</v>
      </c>
      <c r="E41" s="12" t="s">
        <v>40</v>
      </c>
      <c r="F41" s="23">
        <v>6</v>
      </c>
      <c r="G41" s="33" t="str">
        <f>+VLOOKUP(C41,[1]Feuil1!$D$10:$H$110,5,FALSE)</f>
        <v xml:space="preserve">cocktail </v>
      </c>
      <c r="H41" s="13" t="s">
        <v>216</v>
      </c>
      <c r="I41" s="14" t="s">
        <v>42</v>
      </c>
      <c r="J41" s="30"/>
      <c r="K41" s="14" t="s">
        <v>43</v>
      </c>
      <c r="L41" s="14" t="s">
        <v>44</v>
      </c>
      <c r="M41" s="14" t="s">
        <v>45</v>
      </c>
      <c r="N41" s="14" t="s">
        <v>217</v>
      </c>
      <c r="O41" s="14" t="s">
        <v>218</v>
      </c>
      <c r="P41" s="28" t="s">
        <v>219</v>
      </c>
    </row>
    <row r="42" spans="2:16" ht="84.6" customHeight="1" x14ac:dyDescent="0.2">
      <c r="B42" s="11"/>
      <c r="C42" s="22" t="s">
        <v>220</v>
      </c>
      <c r="D42" s="12" t="s">
        <v>221</v>
      </c>
      <c r="E42" s="12" t="s">
        <v>40</v>
      </c>
      <c r="F42" s="23">
        <v>4</v>
      </c>
      <c r="G42" s="33" t="str">
        <f>+VLOOKUP(C42,[1]Feuil1!$D$10:$H$110,5,FALSE)</f>
        <v>mobilier / deco / rangement</v>
      </c>
      <c r="H42" s="13" t="s">
        <v>222</v>
      </c>
      <c r="I42" s="14" t="s">
        <v>52</v>
      </c>
      <c r="J42" s="30"/>
      <c r="K42" s="14" t="s">
        <v>43</v>
      </c>
      <c r="L42" s="14" t="s">
        <v>44</v>
      </c>
      <c r="M42" s="14" t="s">
        <v>131</v>
      </c>
      <c r="N42" s="14" t="s">
        <v>223</v>
      </c>
      <c r="O42" s="14" t="s">
        <v>224</v>
      </c>
      <c r="P42" s="28" t="s">
        <v>225</v>
      </c>
    </row>
    <row r="43" spans="2:16" ht="84.6" customHeight="1" x14ac:dyDescent="0.2">
      <c r="B43" s="11"/>
      <c r="C43" s="22" t="s">
        <v>226</v>
      </c>
      <c r="D43" s="12" t="s">
        <v>227</v>
      </c>
      <c r="E43" s="12" t="s">
        <v>40</v>
      </c>
      <c r="F43" s="23">
        <v>8</v>
      </c>
      <c r="G43" s="33" t="str">
        <f>+VLOOKUP(C43,[1]Feuil1!$D$10:$H$110,5,FALSE)</f>
        <v xml:space="preserve">cocktail </v>
      </c>
      <c r="H43" s="13" t="s">
        <v>228</v>
      </c>
      <c r="I43" s="14" t="s">
        <v>63</v>
      </c>
      <c r="J43" s="30"/>
      <c r="K43" s="14" t="s">
        <v>43</v>
      </c>
      <c r="L43" s="14" t="s">
        <v>44</v>
      </c>
      <c r="M43" s="14" t="s">
        <v>45</v>
      </c>
      <c r="N43" s="14" t="s">
        <v>229</v>
      </c>
      <c r="O43" s="14" t="s">
        <v>230</v>
      </c>
      <c r="P43" s="28" t="s">
        <v>231</v>
      </c>
    </row>
    <row r="44" spans="2:16" ht="84.6" customHeight="1" x14ac:dyDescent="0.2">
      <c r="B44" s="11"/>
      <c r="C44" s="22" t="s">
        <v>232</v>
      </c>
      <c r="D44" s="12" t="s">
        <v>233</v>
      </c>
      <c r="E44" s="12" t="s">
        <v>129</v>
      </c>
      <c r="F44" s="23">
        <v>8</v>
      </c>
      <c r="G44" s="33" t="str">
        <f>+VLOOKUP(C44,[1]Feuil1!$D$10:$H$110,5,FALSE)</f>
        <v xml:space="preserve">cocktail </v>
      </c>
      <c r="H44" s="13" t="s">
        <v>234</v>
      </c>
      <c r="I44" s="14" t="s">
        <v>63</v>
      </c>
      <c r="J44" s="30"/>
      <c r="K44" s="14" t="s">
        <v>43</v>
      </c>
      <c r="L44" s="14" t="s">
        <v>44</v>
      </c>
      <c r="M44" s="14" t="s">
        <v>45</v>
      </c>
      <c r="N44" s="14" t="s">
        <v>235</v>
      </c>
      <c r="O44" s="14" t="s">
        <v>236</v>
      </c>
      <c r="P44" s="28" t="s">
        <v>237</v>
      </c>
    </row>
    <row r="45" spans="2:16" ht="84.6" customHeight="1" x14ac:dyDescent="0.2">
      <c r="B45" s="11"/>
      <c r="C45" s="22" t="s">
        <v>238</v>
      </c>
      <c r="D45" s="12" t="s">
        <v>239</v>
      </c>
      <c r="E45" s="12" t="s">
        <v>40</v>
      </c>
      <c r="F45" s="23">
        <v>8</v>
      </c>
      <c r="G45" s="33" t="str">
        <f>+VLOOKUP(C45,[1]Feuil1!$D$10:$H$110,5,FALSE)</f>
        <v xml:space="preserve">cocktail </v>
      </c>
      <c r="H45" s="13" t="s">
        <v>240</v>
      </c>
      <c r="I45" s="14" t="s">
        <v>63</v>
      </c>
      <c r="J45" s="30" t="s">
        <v>24</v>
      </c>
      <c r="K45" s="14" t="s">
        <v>43</v>
      </c>
      <c r="L45" s="14" t="s">
        <v>44</v>
      </c>
      <c r="M45" s="14" t="s">
        <v>241</v>
      </c>
      <c r="N45" s="14" t="s">
        <v>242</v>
      </c>
      <c r="O45" s="14" t="s">
        <v>243</v>
      </c>
      <c r="P45" s="28" t="s">
        <v>244</v>
      </c>
    </row>
    <row r="46" spans="2:16" ht="84.6" customHeight="1" x14ac:dyDescent="0.2">
      <c r="B46" s="11"/>
      <c r="C46" s="22" t="s">
        <v>245</v>
      </c>
      <c r="D46" s="12" t="s">
        <v>246</v>
      </c>
      <c r="E46" s="12" t="s">
        <v>40</v>
      </c>
      <c r="F46" s="23">
        <v>8</v>
      </c>
      <c r="G46" s="33" t="str">
        <f>+VLOOKUP(C46,[1]Feuil1!$D$10:$H$110,5,FALSE)</f>
        <v xml:space="preserve">cocktail </v>
      </c>
      <c r="H46" s="13" t="s">
        <v>247</v>
      </c>
      <c r="I46" s="14" t="s">
        <v>52</v>
      </c>
      <c r="J46" s="30"/>
      <c r="K46" s="14" t="s">
        <v>43</v>
      </c>
      <c r="L46" s="14" t="s">
        <v>44</v>
      </c>
      <c r="M46" s="14" t="s">
        <v>45</v>
      </c>
      <c r="N46" s="14" t="s">
        <v>248</v>
      </c>
      <c r="O46" s="14" t="s">
        <v>249</v>
      </c>
      <c r="P46" s="28" t="s">
        <v>250</v>
      </c>
    </row>
    <row r="47" spans="2:16" ht="84.6" customHeight="1" x14ac:dyDescent="0.2">
      <c r="B47" s="11"/>
      <c r="C47" s="22" t="s">
        <v>251</v>
      </c>
      <c r="D47" s="12" t="s">
        <v>252</v>
      </c>
      <c r="E47" s="12" t="s">
        <v>147</v>
      </c>
      <c r="F47" s="23">
        <v>18</v>
      </c>
      <c r="G47" s="33" t="str">
        <f>+VLOOKUP(C47,[1]Feuil1!$D$10:$H$110,5,FALSE)</f>
        <v xml:space="preserve">cocktail </v>
      </c>
      <c r="H47" s="13" t="s">
        <v>253</v>
      </c>
      <c r="I47" s="14" t="s">
        <v>52</v>
      </c>
      <c r="J47" s="30"/>
      <c r="K47" s="14" t="s">
        <v>43</v>
      </c>
      <c r="L47" s="14" t="s">
        <v>44</v>
      </c>
      <c r="M47" s="14" t="s">
        <v>45</v>
      </c>
      <c r="N47" s="14" t="s">
        <v>254</v>
      </c>
      <c r="O47" s="14" t="s">
        <v>255</v>
      </c>
      <c r="P47" s="28" t="s">
        <v>256</v>
      </c>
    </row>
    <row r="48" spans="2:16" ht="84.6" customHeight="1" x14ac:dyDescent="0.2">
      <c r="B48" s="11"/>
      <c r="C48" s="22" t="s">
        <v>257</v>
      </c>
      <c r="D48" s="12" t="s">
        <v>258</v>
      </c>
      <c r="E48" s="12" t="s">
        <v>129</v>
      </c>
      <c r="F48" s="23">
        <v>18</v>
      </c>
      <c r="G48" s="33" t="str">
        <f>+VLOOKUP(C48,[1]Feuil1!$D$10:$H$110,5,FALSE)</f>
        <v>mobilier / deco / rangement</v>
      </c>
      <c r="H48" s="13" t="s">
        <v>259</v>
      </c>
      <c r="I48" s="14" t="s">
        <v>63</v>
      </c>
      <c r="J48" s="30" t="s">
        <v>179</v>
      </c>
      <c r="K48" s="14" t="s">
        <v>43</v>
      </c>
      <c r="L48" s="14" t="s">
        <v>44</v>
      </c>
      <c r="M48" s="14" t="s">
        <v>45</v>
      </c>
      <c r="N48" s="14" t="s">
        <v>260</v>
      </c>
      <c r="O48" s="14" t="s">
        <v>261</v>
      </c>
      <c r="P48" s="28" t="s">
        <v>262</v>
      </c>
    </row>
    <row r="49" spans="2:16" ht="84.6" customHeight="1" x14ac:dyDescent="0.2">
      <c r="B49" s="11"/>
      <c r="C49" s="22" t="s">
        <v>263</v>
      </c>
      <c r="D49" s="12" t="s">
        <v>264</v>
      </c>
      <c r="E49" s="12" t="s">
        <v>129</v>
      </c>
      <c r="F49" s="23">
        <v>18</v>
      </c>
      <c r="G49" s="33" t="str">
        <f>+VLOOKUP(C49,[1]Feuil1!$D$10:$H$110,5,FALSE)</f>
        <v xml:space="preserve">cocktail </v>
      </c>
      <c r="H49" s="13" t="s">
        <v>265</v>
      </c>
      <c r="I49" s="14" t="s">
        <v>42</v>
      </c>
      <c r="J49" s="30"/>
      <c r="K49" s="14" t="s">
        <v>43</v>
      </c>
      <c r="L49" s="14" t="s">
        <v>44</v>
      </c>
      <c r="M49" s="14" t="s">
        <v>45</v>
      </c>
      <c r="N49" s="14" t="s">
        <v>266</v>
      </c>
      <c r="O49" s="14" t="s">
        <v>267</v>
      </c>
      <c r="P49" s="28" t="s">
        <v>268</v>
      </c>
    </row>
    <row r="50" spans="2:16" ht="84.6" customHeight="1" x14ac:dyDescent="0.2">
      <c r="B50" s="11"/>
      <c r="C50" s="22" t="s">
        <v>269</v>
      </c>
      <c r="D50" s="12" t="s">
        <v>270</v>
      </c>
      <c r="E50" s="12" t="s">
        <v>40</v>
      </c>
      <c r="F50" s="23">
        <v>6</v>
      </c>
      <c r="G50" s="33" t="str">
        <f>+VLOOKUP(C50,[1]Feuil1!$D$10:$H$110,5,FALSE)</f>
        <v xml:space="preserve">cocktail </v>
      </c>
      <c r="H50" s="13" t="s">
        <v>271</v>
      </c>
      <c r="I50" s="14" t="s">
        <v>63</v>
      </c>
      <c r="J50" s="30" t="s">
        <v>179</v>
      </c>
      <c r="K50" s="14" t="s">
        <v>43</v>
      </c>
      <c r="L50" s="14" t="s">
        <v>44</v>
      </c>
      <c r="M50" s="14" t="s">
        <v>45</v>
      </c>
      <c r="N50" s="14" t="s">
        <v>272</v>
      </c>
      <c r="O50" s="14" t="s">
        <v>273</v>
      </c>
      <c r="P50" s="28" t="s">
        <v>274</v>
      </c>
    </row>
    <row r="51" spans="2:16" ht="84.6" customHeight="1" x14ac:dyDescent="0.2">
      <c r="B51" s="11"/>
      <c r="C51" s="22" t="s">
        <v>275</v>
      </c>
      <c r="D51" s="12" t="s">
        <v>276</v>
      </c>
      <c r="E51" s="12" t="s">
        <v>40</v>
      </c>
      <c r="F51" s="23">
        <v>4</v>
      </c>
      <c r="G51" s="33" t="str">
        <f>+VLOOKUP(C51,[1]Feuil1!$D$10:$H$110,5,FALSE)</f>
        <v>mobilier / deco / rangement</v>
      </c>
      <c r="H51" s="13" t="s">
        <v>277</v>
      </c>
      <c r="I51" s="14" t="s">
        <v>63</v>
      </c>
      <c r="J51" s="30" t="s">
        <v>24</v>
      </c>
      <c r="K51" s="14" t="s">
        <v>43</v>
      </c>
      <c r="L51" s="14" t="s">
        <v>44</v>
      </c>
      <c r="M51" s="14" t="s">
        <v>131</v>
      </c>
      <c r="N51" s="14" t="s">
        <v>278</v>
      </c>
      <c r="O51" s="14" t="s">
        <v>279</v>
      </c>
      <c r="P51" s="28" t="s">
        <v>280</v>
      </c>
    </row>
    <row r="52" spans="2:16" ht="84.6" customHeight="1" x14ac:dyDescent="0.2">
      <c r="B52" s="11"/>
      <c r="C52" s="22" t="s">
        <v>281</v>
      </c>
      <c r="D52" s="12" t="s">
        <v>282</v>
      </c>
      <c r="E52" s="12" t="s">
        <v>40</v>
      </c>
      <c r="F52" s="23">
        <v>4</v>
      </c>
      <c r="G52" s="33" t="str">
        <f>+VLOOKUP(C52,[1]Feuil1!$D$10:$H$110,5,FALSE)</f>
        <v>mobilier / deco / rangement</v>
      </c>
      <c r="H52" s="13" t="s">
        <v>283</v>
      </c>
      <c r="I52" s="14" t="s">
        <v>52</v>
      </c>
      <c r="J52" s="30"/>
      <c r="K52" s="14" t="s">
        <v>43</v>
      </c>
      <c r="L52" s="14" t="s">
        <v>44</v>
      </c>
      <c r="M52" s="14" t="s">
        <v>131</v>
      </c>
      <c r="N52" s="14" t="s">
        <v>284</v>
      </c>
      <c r="O52" s="14" t="s">
        <v>285</v>
      </c>
      <c r="P52" s="28" t="s">
        <v>286</v>
      </c>
    </row>
    <row r="53" spans="2:16" ht="84.6" customHeight="1" x14ac:dyDescent="0.2">
      <c r="B53" s="11"/>
      <c r="C53" s="22" t="s">
        <v>287</v>
      </c>
      <c r="D53" s="12" t="s">
        <v>288</v>
      </c>
      <c r="E53" s="12" t="s">
        <v>33</v>
      </c>
      <c r="F53" s="23">
        <v>6</v>
      </c>
      <c r="G53" s="33" t="str">
        <f>+VLOOKUP(C53,[1]Feuil1!$D$10:$H$110,5,FALSE)</f>
        <v xml:space="preserve">cocktail </v>
      </c>
      <c r="H53" s="13" t="s">
        <v>289</v>
      </c>
      <c r="I53" s="14" t="s">
        <v>42</v>
      </c>
      <c r="J53" s="30"/>
      <c r="K53" s="14" t="s">
        <v>43</v>
      </c>
      <c r="L53" s="14" t="s">
        <v>44</v>
      </c>
      <c r="M53" s="14" t="s">
        <v>45</v>
      </c>
      <c r="N53" s="14" t="s">
        <v>290</v>
      </c>
      <c r="O53" s="14" t="s">
        <v>273</v>
      </c>
      <c r="P53" s="28" t="s">
        <v>291</v>
      </c>
    </row>
    <row r="54" spans="2:16" ht="84.6" customHeight="1" x14ac:dyDescent="0.2">
      <c r="B54" s="11"/>
      <c r="C54" s="22" t="s">
        <v>292</v>
      </c>
      <c r="D54" s="12" t="s">
        <v>293</v>
      </c>
      <c r="E54" s="12" t="s">
        <v>40</v>
      </c>
      <c r="F54" s="23">
        <v>6</v>
      </c>
      <c r="G54" s="33" t="str">
        <f>+VLOOKUP(C54,[1]Feuil1!$D$10:$H$110,5,FALSE)</f>
        <v xml:space="preserve">cocktail </v>
      </c>
      <c r="H54" s="13" t="s">
        <v>294</v>
      </c>
      <c r="I54" s="14" t="s">
        <v>52</v>
      </c>
      <c r="J54" s="30"/>
      <c r="K54" s="14" t="s">
        <v>43</v>
      </c>
      <c r="L54" s="14" t="s">
        <v>44</v>
      </c>
      <c r="M54" s="14" t="s">
        <v>45</v>
      </c>
      <c r="N54" s="14" t="s">
        <v>295</v>
      </c>
      <c r="O54" s="14" t="s">
        <v>296</v>
      </c>
      <c r="P54" s="28" t="s">
        <v>297</v>
      </c>
    </row>
    <row r="55" spans="2:16" ht="84.6" customHeight="1" x14ac:dyDescent="0.2">
      <c r="B55" s="11"/>
      <c r="C55" s="22" t="s">
        <v>298</v>
      </c>
      <c r="D55" s="12" t="s">
        <v>299</v>
      </c>
      <c r="E55" s="12" t="s">
        <v>33</v>
      </c>
      <c r="F55" s="23">
        <v>12</v>
      </c>
      <c r="G55" s="33" t="str">
        <f>+VLOOKUP(C55,[1]Feuil1!$D$10:$H$110,5,FALSE)</f>
        <v xml:space="preserve">cocktail </v>
      </c>
      <c r="H55" s="13" t="s">
        <v>300</v>
      </c>
      <c r="I55" s="14" t="s">
        <v>52</v>
      </c>
      <c r="J55" s="30"/>
      <c r="K55" s="14" t="s">
        <v>43</v>
      </c>
      <c r="L55" s="14" t="s">
        <v>44</v>
      </c>
      <c r="M55" s="14" t="s">
        <v>45</v>
      </c>
      <c r="N55" s="14" t="s">
        <v>301</v>
      </c>
      <c r="O55" s="14" t="s">
        <v>302</v>
      </c>
      <c r="P55" s="28" t="s">
        <v>303</v>
      </c>
    </row>
    <row r="56" spans="2:16" ht="84.6" customHeight="1" x14ac:dyDescent="0.2">
      <c r="B56" s="11"/>
      <c r="C56" s="22" t="s">
        <v>304</v>
      </c>
      <c r="D56" s="12" t="s">
        <v>305</v>
      </c>
      <c r="E56" s="12" t="s">
        <v>40</v>
      </c>
      <c r="F56" s="23">
        <v>8</v>
      </c>
      <c r="G56" s="33" t="str">
        <f>+VLOOKUP(C56,[1]Feuil1!$D$10:$H$110,5,FALSE)</f>
        <v>biere</v>
      </c>
      <c r="H56" s="13" t="s">
        <v>306</v>
      </c>
      <c r="I56" s="14" t="s">
        <v>63</v>
      </c>
      <c r="J56" s="30" t="s">
        <v>179</v>
      </c>
      <c r="K56" s="14" t="s">
        <v>43</v>
      </c>
      <c r="L56" s="14" t="s">
        <v>44</v>
      </c>
      <c r="M56" s="14" t="s">
        <v>45</v>
      </c>
      <c r="N56" s="14" t="s">
        <v>307</v>
      </c>
      <c r="O56" s="14" t="s">
        <v>308</v>
      </c>
      <c r="P56" s="28" t="s">
        <v>309</v>
      </c>
    </row>
    <row r="57" spans="2:16" ht="84.6" customHeight="1" x14ac:dyDescent="0.2">
      <c r="B57" s="11"/>
      <c r="C57" s="22" t="s">
        <v>310</v>
      </c>
      <c r="D57" s="12" t="s">
        <v>311</v>
      </c>
      <c r="E57" s="12" t="s">
        <v>40</v>
      </c>
      <c r="F57" s="23">
        <v>8</v>
      </c>
      <c r="G57" s="33" t="str">
        <f>+VLOOKUP(C57,[1]Feuil1!$D$10:$H$110,5,FALSE)</f>
        <v>biere</v>
      </c>
      <c r="H57" s="13" t="s">
        <v>312</v>
      </c>
      <c r="I57" s="14" t="s">
        <v>63</v>
      </c>
      <c r="J57" s="30" t="s">
        <v>179</v>
      </c>
      <c r="K57" s="14" t="s">
        <v>43</v>
      </c>
      <c r="L57" s="14" t="s">
        <v>44</v>
      </c>
      <c r="M57" s="14" t="s">
        <v>45</v>
      </c>
      <c r="N57" s="14" t="s">
        <v>313</v>
      </c>
      <c r="O57" s="14" t="s">
        <v>314</v>
      </c>
      <c r="P57" s="28" t="s">
        <v>315</v>
      </c>
    </row>
    <row r="58" spans="2:16" ht="84.6" customHeight="1" x14ac:dyDescent="0.2">
      <c r="B58" s="11"/>
      <c r="C58" s="22" t="s">
        <v>316</v>
      </c>
      <c r="D58" s="12" t="s">
        <v>317</v>
      </c>
      <c r="E58" s="12" t="s">
        <v>129</v>
      </c>
      <c r="F58" s="23">
        <v>6</v>
      </c>
      <c r="G58" s="33" t="str">
        <f>+VLOOKUP(C58,[1]Feuil1!$D$10:$H$110,5,FALSE)</f>
        <v xml:space="preserve">cocktail </v>
      </c>
      <c r="H58" s="13" t="s">
        <v>318</v>
      </c>
      <c r="I58" s="14" t="s">
        <v>52</v>
      </c>
      <c r="J58" s="30" t="s">
        <v>319</v>
      </c>
      <c r="K58" s="14" t="s">
        <v>43</v>
      </c>
      <c r="L58" s="14" t="s">
        <v>44</v>
      </c>
      <c r="M58" s="14" t="s">
        <v>45</v>
      </c>
      <c r="N58" s="14" t="s">
        <v>320</v>
      </c>
      <c r="O58" s="14" t="s">
        <v>321</v>
      </c>
      <c r="P58" s="28" t="s">
        <v>322</v>
      </c>
    </row>
    <row r="59" spans="2:16" ht="84.6" customHeight="1" x14ac:dyDescent="0.2">
      <c r="B59" s="11"/>
      <c r="C59" s="22" t="s">
        <v>323</v>
      </c>
      <c r="D59" s="12" t="s">
        <v>324</v>
      </c>
      <c r="E59" s="12" t="s">
        <v>40</v>
      </c>
      <c r="F59" s="23">
        <v>6</v>
      </c>
      <c r="G59" s="33" t="str">
        <f>+VLOOKUP(C59,[1]Feuil1!$D$10:$H$110,5,FALSE)</f>
        <v>Whisky</v>
      </c>
      <c r="H59" s="13" t="s">
        <v>325</v>
      </c>
      <c r="I59" s="14" t="s">
        <v>52</v>
      </c>
      <c r="J59" s="30" t="s">
        <v>326</v>
      </c>
      <c r="K59" s="14" t="s">
        <v>43</v>
      </c>
      <c r="L59" s="14" t="s">
        <v>44</v>
      </c>
      <c r="M59" s="14" t="s">
        <v>131</v>
      </c>
      <c r="N59" s="14" t="s">
        <v>327</v>
      </c>
      <c r="O59" s="14" t="s">
        <v>328</v>
      </c>
      <c r="P59" s="28" t="s">
        <v>329</v>
      </c>
    </row>
    <row r="60" spans="2:16" ht="84.6" customHeight="1" x14ac:dyDescent="0.2">
      <c r="B60" s="11"/>
      <c r="C60" s="22" t="s">
        <v>330</v>
      </c>
      <c r="D60" s="12" t="s">
        <v>331</v>
      </c>
      <c r="E60" s="12" t="s">
        <v>40</v>
      </c>
      <c r="F60" s="23">
        <v>8</v>
      </c>
      <c r="G60" s="33" t="str">
        <f>+VLOOKUP(C60,[1]Feuil1!$D$10:$H$110,5,FALSE)</f>
        <v xml:space="preserve">cocktail </v>
      </c>
      <c r="H60" s="13" t="s">
        <v>332</v>
      </c>
      <c r="I60" s="14" t="s">
        <v>63</v>
      </c>
      <c r="J60" s="30"/>
      <c r="K60" s="14" t="s">
        <v>43</v>
      </c>
      <c r="L60" s="14" t="s">
        <v>44</v>
      </c>
      <c r="M60" s="14" t="s">
        <v>45</v>
      </c>
      <c r="N60" s="14" t="s">
        <v>333</v>
      </c>
      <c r="O60" s="14" t="s">
        <v>334</v>
      </c>
      <c r="P60" s="28" t="s">
        <v>335</v>
      </c>
    </row>
    <row r="61" spans="2:16" ht="84.6" customHeight="1" x14ac:dyDescent="0.2">
      <c r="B61" s="11"/>
      <c r="C61" s="22" t="s">
        <v>336</v>
      </c>
      <c r="D61" s="12" t="s">
        <v>337</v>
      </c>
      <c r="E61" s="12" t="s">
        <v>40</v>
      </c>
      <c r="F61" s="23">
        <v>4</v>
      </c>
      <c r="G61" s="33" t="str">
        <f>+VLOOKUP(C61,[1]Feuil1!$D$10:$H$110,5,FALSE)</f>
        <v xml:space="preserve">cocktail </v>
      </c>
      <c r="H61" s="13" t="s">
        <v>338</v>
      </c>
      <c r="I61" s="14" t="s">
        <v>63</v>
      </c>
      <c r="J61" s="30"/>
      <c r="K61" s="14" t="s">
        <v>43</v>
      </c>
      <c r="L61" s="14" t="s">
        <v>44</v>
      </c>
      <c r="M61" s="14" t="s">
        <v>45</v>
      </c>
      <c r="N61" s="14" t="s">
        <v>339</v>
      </c>
      <c r="O61" s="14" t="s">
        <v>340</v>
      </c>
      <c r="P61" s="28" t="s">
        <v>341</v>
      </c>
    </row>
    <row r="62" spans="2:16" ht="84.6" customHeight="1" x14ac:dyDescent="0.2">
      <c r="B62" s="11"/>
      <c r="C62" s="22" t="s">
        <v>342</v>
      </c>
      <c r="D62" s="12" t="s">
        <v>343</v>
      </c>
      <c r="E62" s="12" t="s">
        <v>40</v>
      </c>
      <c r="F62" s="23">
        <v>4</v>
      </c>
      <c r="G62" s="33" t="str">
        <f>+VLOOKUP(C62,[1]Feuil1!$D$10:$H$110,5,FALSE)</f>
        <v xml:space="preserve">cocktail </v>
      </c>
      <c r="H62" s="13" t="s">
        <v>344</v>
      </c>
      <c r="I62" s="14" t="s">
        <v>63</v>
      </c>
      <c r="J62" s="30"/>
      <c r="K62" s="14" t="s">
        <v>43</v>
      </c>
      <c r="L62" s="14" t="s">
        <v>44</v>
      </c>
      <c r="M62" s="14" t="s">
        <v>45</v>
      </c>
      <c r="N62" s="14" t="s">
        <v>345</v>
      </c>
      <c r="O62" s="14" t="s">
        <v>346</v>
      </c>
      <c r="P62" s="28" t="s">
        <v>347</v>
      </c>
    </row>
    <row r="63" spans="2:16" ht="84.6" customHeight="1" x14ac:dyDescent="0.2">
      <c r="B63" s="11"/>
      <c r="C63" s="22" t="s">
        <v>348</v>
      </c>
      <c r="D63" s="12" t="s">
        <v>349</v>
      </c>
      <c r="E63" s="12" t="s">
        <v>40</v>
      </c>
      <c r="F63" s="23">
        <v>8</v>
      </c>
      <c r="G63" s="33" t="str">
        <f>+VLOOKUP(C63,[1]Feuil1!$D$10:$H$110,5,FALSE)</f>
        <v xml:space="preserve">cocktail </v>
      </c>
      <c r="H63" s="13" t="s">
        <v>350</v>
      </c>
      <c r="I63" s="14" t="s">
        <v>42</v>
      </c>
      <c r="J63" s="30"/>
      <c r="K63" s="14" t="s">
        <v>43</v>
      </c>
      <c r="L63" s="14" t="s">
        <v>44</v>
      </c>
      <c r="M63" s="14" t="s">
        <v>45</v>
      </c>
      <c r="N63" s="14" t="s">
        <v>351</v>
      </c>
      <c r="O63" s="14" t="s">
        <v>352</v>
      </c>
      <c r="P63" s="28" t="s">
        <v>353</v>
      </c>
    </row>
    <row r="64" spans="2:16" ht="84.6" customHeight="1" x14ac:dyDescent="0.2">
      <c r="B64" s="11"/>
      <c r="C64" s="22" t="s">
        <v>354</v>
      </c>
      <c r="D64" s="12" t="s">
        <v>355</v>
      </c>
      <c r="E64" s="12" t="s">
        <v>40</v>
      </c>
      <c r="F64" s="23">
        <v>6</v>
      </c>
      <c r="G64" s="33" t="str">
        <f>+VLOOKUP(C64,[1]Feuil1!$D$10:$H$110,5,FALSE)</f>
        <v xml:space="preserve">cocktail </v>
      </c>
      <c r="H64" s="13" t="s">
        <v>356</v>
      </c>
      <c r="I64" s="14" t="s">
        <v>63</v>
      </c>
      <c r="J64" s="30"/>
      <c r="K64" s="14" t="s">
        <v>43</v>
      </c>
      <c r="L64" s="14" t="s">
        <v>44</v>
      </c>
      <c r="M64" s="14" t="s">
        <v>45</v>
      </c>
      <c r="N64" s="14" t="s">
        <v>357</v>
      </c>
      <c r="O64" s="14" t="s">
        <v>358</v>
      </c>
      <c r="P64" s="28" t="s">
        <v>359</v>
      </c>
    </row>
    <row r="65" spans="2:16" ht="84.6" customHeight="1" x14ac:dyDescent="0.2">
      <c r="B65" s="11"/>
      <c r="C65" s="22" t="s">
        <v>360</v>
      </c>
      <c r="D65" s="12" t="s">
        <v>361</v>
      </c>
      <c r="E65" s="12" t="s">
        <v>58</v>
      </c>
      <c r="F65" s="23">
        <v>36</v>
      </c>
      <c r="G65" s="33" t="str">
        <f>+VLOOKUP(C65,[1]Feuil1!$D$10:$H$110,5,FALSE)</f>
        <v xml:space="preserve">cocktail </v>
      </c>
      <c r="H65" s="13" t="s">
        <v>362</v>
      </c>
      <c r="I65" s="14" t="s">
        <v>63</v>
      </c>
      <c r="J65" s="30"/>
      <c r="K65" s="14" t="s">
        <v>43</v>
      </c>
      <c r="L65" s="14" t="s">
        <v>44</v>
      </c>
      <c r="M65" s="14" t="s">
        <v>131</v>
      </c>
      <c r="N65" s="14" t="s">
        <v>363</v>
      </c>
      <c r="O65" s="14" t="s">
        <v>364</v>
      </c>
      <c r="P65" s="28" t="s">
        <v>365</v>
      </c>
    </row>
    <row r="66" spans="2:16" ht="84.6" customHeight="1" x14ac:dyDescent="0.2">
      <c r="B66" s="11"/>
      <c r="C66" s="22" t="s">
        <v>366</v>
      </c>
      <c r="D66" s="12" t="s">
        <v>367</v>
      </c>
      <c r="E66" s="12" t="s">
        <v>40</v>
      </c>
      <c r="F66" s="23">
        <v>36</v>
      </c>
      <c r="G66" s="33" t="str">
        <f>+VLOOKUP(C66,[1]Feuil1!$D$10:$H$110,5,FALSE)</f>
        <v>vin</v>
      </c>
      <c r="H66" s="13" t="s">
        <v>368</v>
      </c>
      <c r="I66" s="14" t="s">
        <v>63</v>
      </c>
      <c r="J66" s="30" t="s">
        <v>24</v>
      </c>
      <c r="K66" s="14" t="s">
        <v>43</v>
      </c>
      <c r="L66" s="14" t="s">
        <v>44</v>
      </c>
      <c r="M66" s="14" t="s">
        <v>131</v>
      </c>
      <c r="N66" s="14" t="s">
        <v>369</v>
      </c>
      <c r="O66" s="14" t="s">
        <v>370</v>
      </c>
      <c r="P66" s="28" t="s">
        <v>371</v>
      </c>
    </row>
    <row r="67" spans="2:16" ht="84.6" customHeight="1" x14ac:dyDescent="0.2">
      <c r="B67" s="11"/>
      <c r="C67" s="22" t="s">
        <v>372</v>
      </c>
      <c r="D67" s="12" t="s">
        <v>373</v>
      </c>
      <c r="E67" s="12" t="s">
        <v>40</v>
      </c>
      <c r="F67" s="23">
        <v>18</v>
      </c>
      <c r="G67" s="33" t="str">
        <f>+VLOOKUP(C67,[1]Feuil1!$D$10:$H$110,5,FALSE)</f>
        <v>vin</v>
      </c>
      <c r="H67" s="13" t="s">
        <v>374</v>
      </c>
      <c r="I67" s="14" t="s">
        <v>63</v>
      </c>
      <c r="J67" s="30" t="s">
        <v>24</v>
      </c>
      <c r="K67" s="14" t="s">
        <v>43</v>
      </c>
      <c r="L67" s="14" t="s">
        <v>44</v>
      </c>
      <c r="M67" s="14" t="s">
        <v>131</v>
      </c>
      <c r="N67" s="14" t="s">
        <v>375</v>
      </c>
      <c r="O67" s="14" t="s">
        <v>376</v>
      </c>
      <c r="P67" s="28" t="s">
        <v>377</v>
      </c>
    </row>
    <row r="68" spans="2:16" ht="84.6" customHeight="1" x14ac:dyDescent="0.2">
      <c r="B68" s="11"/>
      <c r="C68" s="22" t="s">
        <v>378</v>
      </c>
      <c r="D68" s="12" t="s">
        <v>379</v>
      </c>
      <c r="E68" s="12" t="s">
        <v>147</v>
      </c>
      <c r="F68" s="23">
        <v>12</v>
      </c>
      <c r="G68" s="33" t="str">
        <f>+VLOOKUP(C68,[1]Feuil1!$D$10:$H$110,5,FALSE)</f>
        <v>vin</v>
      </c>
      <c r="H68" s="13" t="s">
        <v>380</v>
      </c>
      <c r="I68" s="14" t="s">
        <v>63</v>
      </c>
      <c r="J68" s="30" t="s">
        <v>24</v>
      </c>
      <c r="K68" s="14" t="s">
        <v>43</v>
      </c>
      <c r="L68" s="14" t="s">
        <v>44</v>
      </c>
      <c r="M68" s="14" t="s">
        <v>131</v>
      </c>
      <c r="N68" s="14" t="s">
        <v>381</v>
      </c>
      <c r="O68" s="14" t="s">
        <v>382</v>
      </c>
      <c r="P68" s="28" t="s">
        <v>383</v>
      </c>
    </row>
    <row r="69" spans="2:16" ht="84.6" customHeight="1" x14ac:dyDescent="0.2">
      <c r="B69" s="11"/>
      <c r="C69" s="22" t="s">
        <v>384</v>
      </c>
      <c r="D69" s="12" t="s">
        <v>385</v>
      </c>
      <c r="E69" s="12" t="s">
        <v>33</v>
      </c>
      <c r="F69" s="23">
        <v>48</v>
      </c>
      <c r="G69" s="33" t="str">
        <f>+VLOOKUP(C69,[1]Feuil1!$D$10:$H$110,5,FALSE)</f>
        <v>vin</v>
      </c>
      <c r="H69" s="13" t="s">
        <v>386</v>
      </c>
      <c r="I69" s="14" t="s">
        <v>63</v>
      </c>
      <c r="J69" s="30" t="s">
        <v>24</v>
      </c>
      <c r="K69" s="14" t="s">
        <v>43</v>
      </c>
      <c r="L69" s="14" t="s">
        <v>44</v>
      </c>
      <c r="M69" s="14" t="s">
        <v>131</v>
      </c>
      <c r="N69" s="14" t="s">
        <v>387</v>
      </c>
      <c r="O69" s="14" t="s">
        <v>388</v>
      </c>
      <c r="P69" s="28" t="s">
        <v>389</v>
      </c>
    </row>
    <row r="70" spans="2:16" ht="84.6" customHeight="1" x14ac:dyDescent="0.2">
      <c r="B70" s="11"/>
      <c r="C70" s="22" t="s">
        <v>390</v>
      </c>
      <c r="D70" s="12" t="s">
        <v>391</v>
      </c>
      <c r="E70" s="12" t="s">
        <v>33</v>
      </c>
      <c r="F70" s="23">
        <v>18</v>
      </c>
      <c r="G70" s="33" t="str">
        <f>+VLOOKUP(C70,[1]Feuil1!$D$10:$H$110,5,FALSE)</f>
        <v>vin</v>
      </c>
      <c r="H70" s="13" t="s">
        <v>392</v>
      </c>
      <c r="I70" s="14" t="s">
        <v>63</v>
      </c>
      <c r="J70" s="30" t="s">
        <v>24</v>
      </c>
      <c r="K70" s="14" t="s">
        <v>43</v>
      </c>
      <c r="L70" s="14" t="s">
        <v>44</v>
      </c>
      <c r="M70" s="14" t="s">
        <v>131</v>
      </c>
      <c r="N70" s="14" t="s">
        <v>393</v>
      </c>
      <c r="O70" s="14" t="s">
        <v>394</v>
      </c>
      <c r="P70" s="28" t="s">
        <v>395</v>
      </c>
    </row>
    <row r="71" spans="2:16" ht="84.6" customHeight="1" x14ac:dyDescent="0.2">
      <c r="B71" s="11"/>
      <c r="C71" s="22" t="s">
        <v>396</v>
      </c>
      <c r="D71" s="12" t="s">
        <v>397</v>
      </c>
      <c r="E71" s="12" t="s">
        <v>40</v>
      </c>
      <c r="F71" s="23">
        <v>8</v>
      </c>
      <c r="G71" s="33" t="str">
        <f>+VLOOKUP(C71,[1]Feuil1!$D$10:$H$110,5,FALSE)</f>
        <v>vin</v>
      </c>
      <c r="H71" s="13" t="s">
        <v>398</v>
      </c>
      <c r="I71" s="14" t="s">
        <v>63</v>
      </c>
      <c r="J71" s="30" t="s">
        <v>24</v>
      </c>
      <c r="K71" s="14" t="s">
        <v>43</v>
      </c>
      <c r="L71" s="14" t="s">
        <v>44</v>
      </c>
      <c r="M71" s="14" t="s">
        <v>131</v>
      </c>
      <c r="N71" s="14" t="s">
        <v>399</v>
      </c>
      <c r="O71" s="14" t="s">
        <v>400</v>
      </c>
      <c r="P71" s="28" t="s">
        <v>401</v>
      </c>
    </row>
    <row r="72" spans="2:16" ht="84.6" customHeight="1" x14ac:dyDescent="0.2">
      <c r="B72" s="11"/>
      <c r="C72" s="22" t="s">
        <v>402</v>
      </c>
      <c r="D72" s="12" t="s">
        <v>403</v>
      </c>
      <c r="E72" s="12" t="s">
        <v>40</v>
      </c>
      <c r="F72" s="23">
        <v>4</v>
      </c>
      <c r="G72" s="33" t="str">
        <f>+VLOOKUP(C72,[1]Feuil1!$D$10:$H$110,5,FALSE)</f>
        <v xml:space="preserve">cocktail </v>
      </c>
      <c r="H72" s="13" t="s">
        <v>404</v>
      </c>
      <c r="I72" s="14" t="s">
        <v>42</v>
      </c>
      <c r="J72" s="30"/>
      <c r="K72" s="14" t="s">
        <v>43</v>
      </c>
      <c r="L72" s="14" t="s">
        <v>44</v>
      </c>
      <c r="M72" s="14" t="s">
        <v>45</v>
      </c>
      <c r="N72" s="14" t="s">
        <v>405</v>
      </c>
      <c r="O72" s="14" t="s">
        <v>406</v>
      </c>
      <c r="P72" s="28" t="s">
        <v>407</v>
      </c>
    </row>
    <row r="73" spans="2:16" ht="84.6" customHeight="1" x14ac:dyDescent="0.2">
      <c r="B73" s="11"/>
      <c r="C73" s="22" t="s">
        <v>408</v>
      </c>
      <c r="D73" s="12" t="s">
        <v>409</v>
      </c>
      <c r="E73" s="12" t="s">
        <v>40</v>
      </c>
      <c r="F73" s="23">
        <v>12</v>
      </c>
      <c r="G73" s="33" t="str">
        <f>+VLOOKUP(C73,[1]Feuil1!$D$10:$H$110,5,FALSE)</f>
        <v>vin</v>
      </c>
      <c r="H73" s="13" t="s">
        <v>410</v>
      </c>
      <c r="I73" s="14" t="s">
        <v>63</v>
      </c>
      <c r="J73" s="30" t="s">
        <v>24</v>
      </c>
      <c r="K73" s="14" t="s">
        <v>43</v>
      </c>
      <c r="L73" s="14" t="s">
        <v>44</v>
      </c>
      <c r="M73" s="14" t="s">
        <v>131</v>
      </c>
      <c r="N73" s="14" t="s">
        <v>411</v>
      </c>
      <c r="O73" s="14" t="s">
        <v>412</v>
      </c>
      <c r="P73" s="28" t="s">
        <v>413</v>
      </c>
    </row>
    <row r="74" spans="2:16" ht="84.6" customHeight="1" x14ac:dyDescent="0.2">
      <c r="B74" s="11"/>
      <c r="C74" s="22" t="s">
        <v>414</v>
      </c>
      <c r="D74" s="12" t="s">
        <v>415</v>
      </c>
      <c r="E74" s="12" t="s">
        <v>33</v>
      </c>
      <c r="F74" s="23">
        <v>36</v>
      </c>
      <c r="G74" s="33" t="str">
        <f>+VLOOKUP(C74,[1]Feuil1!$D$10:$H$110,5,FALSE)</f>
        <v>vin</v>
      </c>
      <c r="H74" s="13" t="s">
        <v>416</v>
      </c>
      <c r="I74" s="14" t="s">
        <v>63</v>
      </c>
      <c r="J74" s="30" t="s">
        <v>24</v>
      </c>
      <c r="K74" s="14" t="s">
        <v>43</v>
      </c>
      <c r="L74" s="14" t="s">
        <v>44</v>
      </c>
      <c r="M74" s="14" t="s">
        <v>131</v>
      </c>
      <c r="N74" s="14" t="s">
        <v>417</v>
      </c>
      <c r="O74" s="14" t="s">
        <v>418</v>
      </c>
      <c r="P74" s="28" t="s">
        <v>419</v>
      </c>
    </row>
    <row r="75" spans="2:16" ht="84.6" customHeight="1" x14ac:dyDescent="0.2">
      <c r="B75" s="11"/>
      <c r="C75" s="22" t="s">
        <v>420</v>
      </c>
      <c r="D75" s="12" t="s">
        <v>421</v>
      </c>
      <c r="E75" s="12" t="s">
        <v>40</v>
      </c>
      <c r="F75" s="23">
        <v>36</v>
      </c>
      <c r="G75" s="33" t="str">
        <f>+VLOOKUP(C75,[1]Feuil1!$D$10:$H$110,5,FALSE)</f>
        <v>vin</v>
      </c>
      <c r="H75" s="13" t="s">
        <v>422</v>
      </c>
      <c r="I75" s="14" t="s">
        <v>63</v>
      </c>
      <c r="J75" s="30" t="s">
        <v>24</v>
      </c>
      <c r="K75" s="14" t="s">
        <v>43</v>
      </c>
      <c r="L75" s="14" t="s">
        <v>44</v>
      </c>
      <c r="M75" s="14" t="s">
        <v>131</v>
      </c>
      <c r="N75" s="14" t="s">
        <v>423</v>
      </c>
      <c r="O75" s="14" t="s">
        <v>424</v>
      </c>
      <c r="P75" s="28" t="s">
        <v>425</v>
      </c>
    </row>
    <row r="76" spans="2:16" ht="84.6" customHeight="1" x14ac:dyDescent="0.2">
      <c r="B76" s="11"/>
      <c r="C76" s="22" t="s">
        <v>426</v>
      </c>
      <c r="D76" s="12" t="s">
        <v>427</v>
      </c>
      <c r="E76" s="12" t="s">
        <v>129</v>
      </c>
      <c r="F76" s="23">
        <v>12</v>
      </c>
      <c r="G76" s="33" t="str">
        <f>+VLOOKUP(C76,[1]Feuil1!$D$10:$H$110,5,FALSE)</f>
        <v>biere</v>
      </c>
      <c r="H76" s="13" t="s">
        <v>428</v>
      </c>
      <c r="I76" s="14" t="s">
        <v>63</v>
      </c>
      <c r="J76" s="30" t="s">
        <v>179</v>
      </c>
      <c r="K76" s="14" t="s">
        <v>43</v>
      </c>
      <c r="L76" s="14" t="s">
        <v>44</v>
      </c>
      <c r="M76" s="14" t="s">
        <v>45</v>
      </c>
      <c r="N76" s="14" t="s">
        <v>429</v>
      </c>
      <c r="O76" s="14" t="s">
        <v>430</v>
      </c>
      <c r="P76" s="28" t="s">
        <v>431</v>
      </c>
    </row>
    <row r="77" spans="2:16" ht="84.6" customHeight="1" x14ac:dyDescent="0.2">
      <c r="B77" s="11"/>
      <c r="C77" s="22" t="s">
        <v>432</v>
      </c>
      <c r="D77" s="12" t="s">
        <v>433</v>
      </c>
      <c r="E77" s="12" t="s">
        <v>40</v>
      </c>
      <c r="F77" s="23">
        <v>24</v>
      </c>
      <c r="G77" s="33" t="str">
        <f>+VLOOKUP(C77,[1]Feuil1!$D$10:$H$110,5,FALSE)</f>
        <v>Whisky</v>
      </c>
      <c r="H77" s="13" t="s">
        <v>434</v>
      </c>
      <c r="I77" s="14" t="s">
        <v>63</v>
      </c>
      <c r="J77" s="30"/>
      <c r="K77" s="14" t="s">
        <v>43</v>
      </c>
      <c r="L77" s="14" t="s">
        <v>44</v>
      </c>
      <c r="M77" s="14" t="s">
        <v>241</v>
      </c>
      <c r="N77" s="14" t="s">
        <v>435</v>
      </c>
      <c r="O77" s="14" t="s">
        <v>436</v>
      </c>
      <c r="P77" s="28" t="s">
        <v>437</v>
      </c>
    </row>
    <row r="78" spans="2:16" ht="84.6" customHeight="1" x14ac:dyDescent="0.2">
      <c r="B78" s="11"/>
      <c r="C78" s="22" t="s">
        <v>438</v>
      </c>
      <c r="D78" s="12" t="s">
        <v>439</v>
      </c>
      <c r="E78" s="12" t="s">
        <v>40</v>
      </c>
      <c r="F78" s="23">
        <v>8</v>
      </c>
      <c r="G78" s="33" t="str">
        <f>+VLOOKUP(C78,[1]Feuil1!$D$10:$H$110,5,FALSE)</f>
        <v>vin</v>
      </c>
      <c r="H78" s="13" t="s">
        <v>440</v>
      </c>
      <c r="I78" s="14" t="s">
        <v>63</v>
      </c>
      <c r="J78" s="30" t="s">
        <v>24</v>
      </c>
      <c r="K78" s="14" t="s">
        <v>43</v>
      </c>
      <c r="L78" s="14" t="s">
        <v>44</v>
      </c>
      <c r="M78" s="14" t="s">
        <v>131</v>
      </c>
      <c r="N78" s="14" t="s">
        <v>441</v>
      </c>
      <c r="O78" s="14" t="s">
        <v>442</v>
      </c>
      <c r="P78" s="28" t="s">
        <v>443</v>
      </c>
    </row>
    <row r="79" spans="2:16" ht="84.6" customHeight="1" x14ac:dyDescent="0.2">
      <c r="B79" s="11"/>
      <c r="C79" s="22" t="s">
        <v>444</v>
      </c>
      <c r="D79" s="12" t="s">
        <v>445</v>
      </c>
      <c r="E79" s="12" t="s">
        <v>40</v>
      </c>
      <c r="F79" s="23">
        <v>6</v>
      </c>
      <c r="G79" s="33" t="str">
        <f>+VLOOKUP(C79,[1]Feuil1!$D$10:$H$110,5,FALSE)</f>
        <v>vin</v>
      </c>
      <c r="H79" s="13" t="s">
        <v>446</v>
      </c>
      <c r="I79" s="14" t="s">
        <v>63</v>
      </c>
      <c r="J79" s="30" t="s">
        <v>24</v>
      </c>
      <c r="K79" s="14" t="s">
        <v>43</v>
      </c>
      <c r="L79" s="14" t="s">
        <v>44</v>
      </c>
      <c r="M79" s="14" t="s">
        <v>131</v>
      </c>
      <c r="N79" s="14" t="s">
        <v>447</v>
      </c>
      <c r="O79" s="14" t="s">
        <v>448</v>
      </c>
      <c r="P79" s="28" t="s">
        <v>449</v>
      </c>
    </row>
    <row r="80" spans="2:16" ht="84.6" customHeight="1" x14ac:dyDescent="0.2">
      <c r="B80" s="11"/>
      <c r="C80" s="22" t="s">
        <v>450</v>
      </c>
      <c r="D80" s="12" t="s">
        <v>451</v>
      </c>
      <c r="E80" s="12" t="s">
        <v>33</v>
      </c>
      <c r="F80" s="23">
        <v>6</v>
      </c>
      <c r="G80" s="33" t="str">
        <f>+VLOOKUP(C80,[1]Feuil1!$D$10:$H$110,5,FALSE)</f>
        <v>vin</v>
      </c>
      <c r="H80" s="13" t="s">
        <v>452</v>
      </c>
      <c r="I80" s="14" t="s">
        <v>63</v>
      </c>
      <c r="J80" s="30" t="s">
        <v>24</v>
      </c>
      <c r="K80" s="14" t="s">
        <v>43</v>
      </c>
      <c r="L80" s="14" t="s">
        <v>44</v>
      </c>
      <c r="M80" s="14" t="s">
        <v>131</v>
      </c>
      <c r="N80" s="14" t="s">
        <v>453</v>
      </c>
      <c r="O80" s="14" t="s">
        <v>454</v>
      </c>
      <c r="P80" s="28" t="s">
        <v>455</v>
      </c>
    </row>
    <row r="81" spans="2:16" ht="84.6" customHeight="1" x14ac:dyDescent="0.2">
      <c r="B81" s="11"/>
      <c r="C81" s="22" t="s">
        <v>456</v>
      </c>
      <c r="D81" s="12" t="s">
        <v>457</v>
      </c>
      <c r="E81" s="12" t="s">
        <v>40</v>
      </c>
      <c r="F81" s="23">
        <v>6</v>
      </c>
      <c r="G81" s="33" t="str">
        <f>+VLOOKUP(C81,[1]Feuil1!$D$10:$H$110,5,FALSE)</f>
        <v>biere</v>
      </c>
      <c r="H81" s="13" t="s">
        <v>458</v>
      </c>
      <c r="I81" s="14" t="s">
        <v>63</v>
      </c>
      <c r="J81" s="30" t="s">
        <v>24</v>
      </c>
      <c r="K81" s="14" t="s">
        <v>43</v>
      </c>
      <c r="L81" s="14" t="s">
        <v>44</v>
      </c>
      <c r="M81" s="14" t="s">
        <v>131</v>
      </c>
      <c r="N81" s="14" t="s">
        <v>459</v>
      </c>
      <c r="O81" s="14" t="s">
        <v>460</v>
      </c>
      <c r="P81" s="28" t="s">
        <v>461</v>
      </c>
    </row>
    <row r="82" spans="2:16" ht="84.6" customHeight="1" x14ac:dyDescent="0.2">
      <c r="B82" s="11"/>
      <c r="C82" s="22" t="s">
        <v>462</v>
      </c>
      <c r="D82" s="12" t="s">
        <v>463</v>
      </c>
      <c r="E82" s="12" t="s">
        <v>40</v>
      </c>
      <c r="F82" s="23">
        <v>6</v>
      </c>
      <c r="G82" s="33" t="str">
        <f>+VLOOKUP(C82,[1]Feuil1!$D$10:$H$110,5,FALSE)</f>
        <v xml:space="preserve">cocktail </v>
      </c>
      <c r="H82" s="13" t="s">
        <v>464</v>
      </c>
      <c r="I82" s="14" t="s">
        <v>42</v>
      </c>
      <c r="J82" s="30"/>
      <c r="K82" s="14" t="s">
        <v>43</v>
      </c>
      <c r="L82" s="14" t="s">
        <v>44</v>
      </c>
      <c r="M82" s="14" t="s">
        <v>45</v>
      </c>
      <c r="N82" s="14" t="s">
        <v>465</v>
      </c>
      <c r="O82" s="14" t="s">
        <v>466</v>
      </c>
      <c r="P82" s="28" t="s">
        <v>467</v>
      </c>
    </row>
    <row r="83" spans="2:16" ht="84.6" customHeight="1" x14ac:dyDescent="0.2">
      <c r="B83" s="11"/>
      <c r="C83" s="22" t="s">
        <v>468</v>
      </c>
      <c r="D83" s="12" t="s">
        <v>469</v>
      </c>
      <c r="E83" s="12" t="s">
        <v>40</v>
      </c>
      <c r="F83" s="23">
        <v>2</v>
      </c>
      <c r="G83" s="33" t="str">
        <f>+VLOOKUP(C83,[1]Feuil1!$D$10:$H$110,5,FALSE)</f>
        <v xml:space="preserve">cocktail </v>
      </c>
      <c r="H83" s="13" t="s">
        <v>470</v>
      </c>
      <c r="I83" s="14" t="s">
        <v>42</v>
      </c>
      <c r="J83" s="30"/>
      <c r="K83" s="14" t="s">
        <v>43</v>
      </c>
      <c r="L83" s="14" t="s">
        <v>44</v>
      </c>
      <c r="M83" s="14" t="s">
        <v>45</v>
      </c>
      <c r="N83" s="14" t="s">
        <v>471</v>
      </c>
      <c r="O83" s="14" t="s">
        <v>472</v>
      </c>
      <c r="P83" s="28" t="s">
        <v>473</v>
      </c>
    </row>
    <row r="84" spans="2:16" ht="84.6" customHeight="1" x14ac:dyDescent="0.2">
      <c r="B84" s="11"/>
      <c r="C84" s="22" t="s">
        <v>474</v>
      </c>
      <c r="D84" s="12" t="s">
        <v>475</v>
      </c>
      <c r="E84" s="12" t="s">
        <v>40</v>
      </c>
      <c r="F84" s="23">
        <v>24</v>
      </c>
      <c r="G84" s="33" t="str">
        <f>+VLOOKUP(C84,[1]Feuil1!$D$10:$H$110,5,FALSE)</f>
        <v xml:space="preserve">cocktail </v>
      </c>
      <c r="H84" s="13" t="s">
        <v>476</v>
      </c>
      <c r="I84" s="14" t="s">
        <v>63</v>
      </c>
      <c r="J84" s="30"/>
      <c r="K84" s="14" t="s">
        <v>43</v>
      </c>
      <c r="L84" s="14" t="s">
        <v>44</v>
      </c>
      <c r="M84" s="14" t="s">
        <v>45</v>
      </c>
      <c r="N84" s="14" t="s">
        <v>477</v>
      </c>
      <c r="O84" s="14" t="s">
        <v>478</v>
      </c>
      <c r="P84" s="28" t="s">
        <v>479</v>
      </c>
    </row>
    <row r="85" spans="2:16" ht="84.6" customHeight="1" x14ac:dyDescent="0.2">
      <c r="B85" s="11"/>
      <c r="C85" s="22" t="s">
        <v>480</v>
      </c>
      <c r="D85" s="12" t="s">
        <v>481</v>
      </c>
      <c r="E85" s="12" t="s">
        <v>40</v>
      </c>
      <c r="F85" s="23">
        <v>8</v>
      </c>
      <c r="G85" s="33" t="str">
        <f>+VLOOKUP(C85,[1]Feuil1!$D$10:$H$110,5,FALSE)</f>
        <v>Whisky</v>
      </c>
      <c r="H85" s="13" t="s">
        <v>482</v>
      </c>
      <c r="I85" s="14" t="s">
        <v>63</v>
      </c>
      <c r="J85" s="30"/>
      <c r="K85" s="14" t="s">
        <v>43</v>
      </c>
      <c r="L85" s="14" t="s">
        <v>44</v>
      </c>
      <c r="M85" s="14" t="s">
        <v>131</v>
      </c>
      <c r="N85" s="14" t="s">
        <v>483</v>
      </c>
      <c r="O85" s="14" t="s">
        <v>484</v>
      </c>
      <c r="P85" s="28" t="s">
        <v>485</v>
      </c>
    </row>
    <row r="86" spans="2:16" ht="84.6" customHeight="1" x14ac:dyDescent="0.2">
      <c r="B86" s="11"/>
      <c r="C86" s="22" t="s">
        <v>486</v>
      </c>
      <c r="D86" s="12" t="s">
        <v>487</v>
      </c>
      <c r="E86" s="12" t="s">
        <v>40</v>
      </c>
      <c r="F86" s="23">
        <v>18</v>
      </c>
      <c r="G86" s="33" t="str">
        <f>+VLOOKUP(C86,[1]Feuil1!$D$10:$H$110,5,FALSE)</f>
        <v>vin</v>
      </c>
      <c r="H86" s="13" t="s">
        <v>488</v>
      </c>
      <c r="I86" s="14" t="s">
        <v>63</v>
      </c>
      <c r="J86" s="30"/>
      <c r="K86" s="14" t="s">
        <v>43</v>
      </c>
      <c r="L86" s="14" t="s">
        <v>44</v>
      </c>
      <c r="M86" s="14" t="s">
        <v>131</v>
      </c>
      <c r="N86" s="14" t="s">
        <v>489</v>
      </c>
      <c r="O86" s="14" t="s">
        <v>490</v>
      </c>
      <c r="P86" s="28" t="s">
        <v>491</v>
      </c>
    </row>
    <row r="87" spans="2:16" ht="84.6" customHeight="1" x14ac:dyDescent="0.2">
      <c r="B87" s="11"/>
      <c r="C87" s="22" t="s">
        <v>492</v>
      </c>
      <c r="D87" s="12" t="s">
        <v>493</v>
      </c>
      <c r="E87" s="12" t="s">
        <v>147</v>
      </c>
      <c r="F87" s="23">
        <v>12</v>
      </c>
      <c r="G87" s="33" t="str">
        <f>+VLOOKUP(C87,[1]Feuil1!$D$10:$H$110,5,FALSE)</f>
        <v>vin</v>
      </c>
      <c r="H87" s="13" t="s">
        <v>494</v>
      </c>
      <c r="I87" s="14" t="s">
        <v>63</v>
      </c>
      <c r="J87" s="30" t="s">
        <v>24</v>
      </c>
      <c r="K87" s="14" t="s">
        <v>43</v>
      </c>
      <c r="L87" s="14" t="s">
        <v>44</v>
      </c>
      <c r="M87" s="14" t="s">
        <v>131</v>
      </c>
      <c r="N87" s="14" t="s">
        <v>495</v>
      </c>
      <c r="O87" s="14" t="s">
        <v>496</v>
      </c>
      <c r="P87" s="28" t="s">
        <v>497</v>
      </c>
    </row>
    <row r="88" spans="2:16" ht="84.6" customHeight="1" x14ac:dyDescent="0.2">
      <c r="B88" s="11"/>
      <c r="C88" s="22" t="s">
        <v>498</v>
      </c>
      <c r="D88" s="12" t="s">
        <v>499</v>
      </c>
      <c r="E88" s="12" t="s">
        <v>129</v>
      </c>
      <c r="F88" s="23">
        <v>2</v>
      </c>
      <c r="G88" s="33" t="str">
        <f>+VLOOKUP(C88,[1]Feuil1!$D$10:$H$110,5,FALSE)</f>
        <v>vin</v>
      </c>
      <c r="H88" s="13" t="s">
        <v>500</v>
      </c>
      <c r="I88" s="14" t="s">
        <v>63</v>
      </c>
      <c r="J88" s="30" t="s">
        <v>24</v>
      </c>
      <c r="K88" s="14" t="s">
        <v>43</v>
      </c>
      <c r="L88" s="14" t="s">
        <v>44</v>
      </c>
      <c r="M88" s="14" t="s">
        <v>131</v>
      </c>
      <c r="N88" s="14" t="s">
        <v>501</v>
      </c>
      <c r="O88" s="14" t="s">
        <v>502</v>
      </c>
      <c r="P88" s="28" t="s">
        <v>503</v>
      </c>
    </row>
    <row r="89" spans="2:16" ht="84.6" customHeight="1" x14ac:dyDescent="0.2">
      <c r="B89" s="11"/>
      <c r="C89" s="22" t="s">
        <v>504</v>
      </c>
      <c r="D89" s="12" t="s">
        <v>505</v>
      </c>
      <c r="E89" s="12" t="s">
        <v>40</v>
      </c>
      <c r="F89" s="23">
        <v>4</v>
      </c>
      <c r="G89" s="33" t="str">
        <f>+VLOOKUP(C89,[1]Feuil1!$D$10:$H$110,5,FALSE)</f>
        <v>biere</v>
      </c>
      <c r="H89" s="13" t="s">
        <v>506</v>
      </c>
      <c r="I89" s="14" t="s">
        <v>63</v>
      </c>
      <c r="J89" s="30" t="s">
        <v>179</v>
      </c>
      <c r="K89" s="14" t="s">
        <v>43</v>
      </c>
      <c r="L89" s="14" t="s">
        <v>44</v>
      </c>
      <c r="M89" s="14" t="s">
        <v>45</v>
      </c>
      <c r="N89" s="14" t="s">
        <v>507</v>
      </c>
      <c r="O89" s="14" t="s">
        <v>508</v>
      </c>
      <c r="P89" s="28" t="s">
        <v>509</v>
      </c>
    </row>
    <row r="90" spans="2:16" ht="84.6" customHeight="1" x14ac:dyDescent="0.2">
      <c r="B90" s="11"/>
      <c r="C90" s="22" t="s">
        <v>510</v>
      </c>
      <c r="D90" s="12" t="s">
        <v>511</v>
      </c>
      <c r="E90" s="12" t="s">
        <v>40</v>
      </c>
      <c r="F90" s="23">
        <v>6</v>
      </c>
      <c r="G90" s="33" t="str">
        <f>+VLOOKUP(C90,[1]Feuil1!$D$10:$H$110,5,FALSE)</f>
        <v>biere</v>
      </c>
      <c r="H90" s="13" t="s">
        <v>512</v>
      </c>
      <c r="I90" s="14" t="s">
        <v>63</v>
      </c>
      <c r="J90" s="30" t="s">
        <v>179</v>
      </c>
      <c r="K90" s="14" t="s">
        <v>43</v>
      </c>
      <c r="L90" s="14" t="s">
        <v>44</v>
      </c>
      <c r="M90" s="14" t="s">
        <v>45</v>
      </c>
      <c r="N90" s="14" t="s">
        <v>513</v>
      </c>
      <c r="O90" s="14" t="s">
        <v>514</v>
      </c>
      <c r="P90" s="28" t="s">
        <v>515</v>
      </c>
    </row>
    <row r="91" spans="2:16" ht="84.6" customHeight="1" x14ac:dyDescent="0.2">
      <c r="B91" s="11"/>
      <c r="C91" s="22" t="s">
        <v>516</v>
      </c>
      <c r="D91" s="12" t="s">
        <v>517</v>
      </c>
      <c r="E91" s="12" t="s">
        <v>40</v>
      </c>
      <c r="F91" s="23">
        <v>12</v>
      </c>
      <c r="G91" s="33" t="str">
        <f>+VLOOKUP(C91,[1]Feuil1!$D$10:$H$110,5,FALSE)</f>
        <v>biere</v>
      </c>
      <c r="H91" s="13" t="s">
        <v>518</v>
      </c>
      <c r="I91" s="14" t="s">
        <v>63</v>
      </c>
      <c r="J91" s="30" t="s">
        <v>179</v>
      </c>
      <c r="K91" s="14" t="s">
        <v>43</v>
      </c>
      <c r="L91" s="14" t="s">
        <v>44</v>
      </c>
      <c r="M91" s="14" t="s">
        <v>45</v>
      </c>
      <c r="N91" s="14" t="s">
        <v>519</v>
      </c>
      <c r="O91" s="14" t="s">
        <v>520</v>
      </c>
      <c r="P91" s="28" t="s">
        <v>521</v>
      </c>
    </row>
    <row r="92" spans="2:16" ht="84.6" customHeight="1" x14ac:dyDescent="0.2">
      <c r="B92" s="11"/>
      <c r="C92" s="22" t="s">
        <v>522</v>
      </c>
      <c r="D92" s="12" t="s">
        <v>523</v>
      </c>
      <c r="E92" s="12" t="s">
        <v>129</v>
      </c>
      <c r="F92" s="23">
        <v>4</v>
      </c>
      <c r="G92" s="33" t="str">
        <f>+VLOOKUP(C92,[1]Feuil1!$D$10:$H$110,5,FALSE)</f>
        <v>vin</v>
      </c>
      <c r="H92" s="13" t="s">
        <v>524</v>
      </c>
      <c r="I92" s="14" t="s">
        <v>63</v>
      </c>
      <c r="J92" s="30" t="s">
        <v>24</v>
      </c>
      <c r="K92" s="14" t="s">
        <v>43</v>
      </c>
      <c r="L92" s="14" t="s">
        <v>44</v>
      </c>
      <c r="M92" s="14" t="s">
        <v>131</v>
      </c>
      <c r="N92" s="14" t="s">
        <v>525</v>
      </c>
      <c r="O92" s="14" t="s">
        <v>526</v>
      </c>
      <c r="P92" s="28" t="s">
        <v>527</v>
      </c>
    </row>
    <row r="93" spans="2:16" ht="84.6" customHeight="1" x14ac:dyDescent="0.2">
      <c r="B93" s="11"/>
      <c r="C93" s="22" t="s">
        <v>528</v>
      </c>
      <c r="D93" s="12" t="s">
        <v>529</v>
      </c>
      <c r="E93" s="12" t="s">
        <v>129</v>
      </c>
      <c r="F93" s="23">
        <v>8</v>
      </c>
      <c r="G93" s="33" t="str">
        <f>+VLOOKUP(C93,[1]Feuil1!$D$10:$H$110,5,FALSE)</f>
        <v>vin</v>
      </c>
      <c r="H93" s="13" t="s">
        <v>530</v>
      </c>
      <c r="I93" s="14" t="s">
        <v>63</v>
      </c>
      <c r="J93" s="30"/>
      <c r="K93" s="14" t="s">
        <v>43</v>
      </c>
      <c r="L93" s="14" t="s">
        <v>44</v>
      </c>
      <c r="M93" s="14" t="s">
        <v>131</v>
      </c>
      <c r="N93" s="14" t="s">
        <v>531</v>
      </c>
      <c r="O93" s="14" t="s">
        <v>532</v>
      </c>
      <c r="P93" s="28" t="s">
        <v>533</v>
      </c>
    </row>
    <row r="94" spans="2:16" ht="84.6" customHeight="1" x14ac:dyDescent="0.2">
      <c r="B94" s="11"/>
      <c r="C94" s="22" t="s">
        <v>534</v>
      </c>
      <c r="D94" s="12" t="s">
        <v>535</v>
      </c>
      <c r="E94" s="12" t="s">
        <v>40</v>
      </c>
      <c r="F94" s="23">
        <v>8</v>
      </c>
      <c r="G94" s="33" t="str">
        <f>+VLOOKUP(C94,[1]Feuil1!$D$10:$H$110,5,FALSE)</f>
        <v>vin</v>
      </c>
      <c r="H94" s="13" t="s">
        <v>536</v>
      </c>
      <c r="I94" s="14" t="s">
        <v>63</v>
      </c>
      <c r="J94" s="30" t="s">
        <v>24</v>
      </c>
      <c r="K94" s="14" t="s">
        <v>43</v>
      </c>
      <c r="L94" s="14" t="s">
        <v>44</v>
      </c>
      <c r="M94" s="14" t="s">
        <v>131</v>
      </c>
      <c r="N94" s="14" t="s">
        <v>537</v>
      </c>
      <c r="O94" s="14" t="s">
        <v>538</v>
      </c>
      <c r="P94" s="28" t="s">
        <v>539</v>
      </c>
    </row>
    <row r="95" spans="2:16" ht="84.6" customHeight="1" x14ac:dyDescent="0.2">
      <c r="B95" s="11"/>
      <c r="C95" s="22" t="s">
        <v>540</v>
      </c>
      <c r="D95" s="12" t="s">
        <v>541</v>
      </c>
      <c r="E95" s="12" t="s">
        <v>33</v>
      </c>
      <c r="F95" s="23">
        <v>6</v>
      </c>
      <c r="G95" s="33" t="str">
        <f>+VLOOKUP(C95,[1]Feuil1!$D$10:$H$110,5,FALSE)</f>
        <v>mobilier / deco / rangement</v>
      </c>
      <c r="H95" s="13" t="s">
        <v>542</v>
      </c>
      <c r="I95" s="14" t="s">
        <v>52</v>
      </c>
      <c r="J95" s="30"/>
      <c r="K95" s="14" t="s">
        <v>43</v>
      </c>
      <c r="L95" s="14" t="s">
        <v>44</v>
      </c>
      <c r="M95" s="14" t="s">
        <v>131</v>
      </c>
      <c r="N95" s="14" t="s">
        <v>543</v>
      </c>
      <c r="O95" s="14" t="s">
        <v>544</v>
      </c>
      <c r="P95" s="28" t="s">
        <v>545</v>
      </c>
    </row>
    <row r="96" spans="2:16" ht="84.6" customHeight="1" x14ac:dyDescent="0.2">
      <c r="B96" s="11"/>
      <c r="C96" s="22" t="s">
        <v>546</v>
      </c>
      <c r="D96" s="12" t="s">
        <v>547</v>
      </c>
      <c r="E96" s="12" t="s">
        <v>129</v>
      </c>
      <c r="F96" s="23">
        <v>2</v>
      </c>
      <c r="G96" s="33" t="str">
        <f>+VLOOKUP(C96,[1]Feuil1!$D$10:$H$110,5,FALSE)</f>
        <v>mobilier / deco / rangement</v>
      </c>
      <c r="H96" s="13" t="s">
        <v>548</v>
      </c>
      <c r="I96" s="14" t="s">
        <v>52</v>
      </c>
      <c r="J96" s="30"/>
      <c r="K96" s="14" t="s">
        <v>43</v>
      </c>
      <c r="L96" s="14" t="s">
        <v>44</v>
      </c>
      <c r="M96" s="14" t="s">
        <v>131</v>
      </c>
      <c r="N96" s="14" t="s">
        <v>549</v>
      </c>
      <c r="O96" s="14" t="s">
        <v>550</v>
      </c>
      <c r="P96" s="28" t="s">
        <v>551</v>
      </c>
    </row>
    <row r="97" spans="2:16" ht="84.6" customHeight="1" x14ac:dyDescent="0.2">
      <c r="B97" s="11"/>
      <c r="C97" s="22" t="s">
        <v>552</v>
      </c>
      <c r="D97" s="12" t="s">
        <v>553</v>
      </c>
      <c r="E97" s="12" t="s">
        <v>129</v>
      </c>
      <c r="F97" s="23">
        <v>6</v>
      </c>
      <c r="G97" s="33" t="str">
        <f>+VLOOKUP(C97,[1]Feuil1!$D$10:$H$110,5,FALSE)</f>
        <v>mobilier / deco / rangement</v>
      </c>
      <c r="H97" s="13" t="s">
        <v>554</v>
      </c>
      <c r="I97" s="14" t="s">
        <v>63</v>
      </c>
      <c r="J97" s="30"/>
      <c r="K97" s="14" t="s">
        <v>43</v>
      </c>
      <c r="L97" s="14" t="s">
        <v>44</v>
      </c>
      <c r="M97" s="14" t="s">
        <v>131</v>
      </c>
      <c r="N97" s="14" t="s">
        <v>555</v>
      </c>
      <c r="O97" s="14" t="s">
        <v>556</v>
      </c>
      <c r="P97" s="28" t="s">
        <v>557</v>
      </c>
    </row>
    <row r="98" spans="2:16" ht="84.6" customHeight="1" x14ac:dyDescent="0.2">
      <c r="B98" s="11"/>
      <c r="C98" s="22" t="s">
        <v>558</v>
      </c>
      <c r="D98" s="12" t="s">
        <v>559</v>
      </c>
      <c r="E98" s="12" t="s">
        <v>40</v>
      </c>
      <c r="F98" s="23">
        <v>4</v>
      </c>
      <c r="G98" s="33" t="str">
        <f>+VLOOKUP(C98,[1]Feuil1!$D$10:$H$110,5,FALSE)</f>
        <v>mobilier / deco / rangement</v>
      </c>
      <c r="H98" s="13" t="s">
        <v>560</v>
      </c>
      <c r="I98" s="14" t="s">
        <v>63</v>
      </c>
      <c r="J98" s="30" t="s">
        <v>24</v>
      </c>
      <c r="K98" s="14" t="s">
        <v>43</v>
      </c>
      <c r="L98" s="14" t="s">
        <v>44</v>
      </c>
      <c r="M98" s="14" t="s">
        <v>131</v>
      </c>
      <c r="N98" s="14" t="s">
        <v>561</v>
      </c>
      <c r="O98" s="14" t="s">
        <v>562</v>
      </c>
      <c r="P98" s="28" t="s">
        <v>563</v>
      </c>
    </row>
    <row r="99" spans="2:16" ht="84.6" customHeight="1" x14ac:dyDescent="0.2">
      <c r="B99" s="11"/>
      <c r="C99" s="22" t="s">
        <v>564</v>
      </c>
      <c r="D99" s="12" t="s">
        <v>565</v>
      </c>
      <c r="E99" s="12" t="s">
        <v>129</v>
      </c>
      <c r="F99" s="23">
        <v>12</v>
      </c>
      <c r="G99" s="33" t="str">
        <f>+VLOOKUP(C99,[1]Feuil1!$D$10:$H$110,5,FALSE)</f>
        <v>vin</v>
      </c>
      <c r="H99" s="13" t="s">
        <v>566</v>
      </c>
      <c r="I99" s="14" t="s">
        <v>63</v>
      </c>
      <c r="J99" s="30" t="s">
        <v>24</v>
      </c>
      <c r="K99" s="14" t="s">
        <v>43</v>
      </c>
      <c r="L99" s="14" t="s">
        <v>44</v>
      </c>
      <c r="M99" s="14" t="s">
        <v>131</v>
      </c>
      <c r="N99" s="14" t="s">
        <v>567</v>
      </c>
      <c r="O99" s="14" t="s">
        <v>568</v>
      </c>
      <c r="P99" s="28" t="s">
        <v>569</v>
      </c>
    </row>
    <row r="100" spans="2:16" ht="84.6" customHeight="1" x14ac:dyDescent="0.2">
      <c r="B100" s="11"/>
      <c r="C100" s="22" t="s">
        <v>570</v>
      </c>
      <c r="D100" s="12" t="s">
        <v>571</v>
      </c>
      <c r="E100" s="12" t="s">
        <v>40</v>
      </c>
      <c r="F100" s="23">
        <v>8</v>
      </c>
      <c r="G100" s="33" t="str">
        <f>+VLOOKUP(C100,[1]Feuil1!$D$10:$H$110,5,FALSE)</f>
        <v>Whisky</v>
      </c>
      <c r="H100" s="13" t="s">
        <v>572</v>
      </c>
      <c r="I100" s="14" t="s">
        <v>63</v>
      </c>
      <c r="J100" s="30" t="s">
        <v>24</v>
      </c>
      <c r="K100" s="14" t="s">
        <v>43</v>
      </c>
      <c r="L100" s="14" t="s">
        <v>44</v>
      </c>
      <c r="M100" s="14" t="s">
        <v>131</v>
      </c>
      <c r="N100" s="14" t="s">
        <v>573</v>
      </c>
      <c r="O100" s="14" t="s">
        <v>574</v>
      </c>
      <c r="P100" s="28" t="s">
        <v>575</v>
      </c>
    </row>
    <row r="101" spans="2:16" ht="84.6" customHeight="1" x14ac:dyDescent="0.2">
      <c r="B101" s="11"/>
      <c r="C101" s="22" t="s">
        <v>576</v>
      </c>
      <c r="D101" s="12" t="s">
        <v>577</v>
      </c>
      <c r="E101" s="12" t="s">
        <v>40</v>
      </c>
      <c r="F101" s="23">
        <v>8</v>
      </c>
      <c r="G101" s="33" t="str">
        <f>+VLOOKUP(C101,[1]Feuil1!$D$10:$H$110,5,FALSE)</f>
        <v>Whisky</v>
      </c>
      <c r="H101" s="13" t="s">
        <v>578</v>
      </c>
      <c r="I101" s="14" t="s">
        <v>63</v>
      </c>
      <c r="J101" s="30"/>
      <c r="K101" s="14" t="s">
        <v>43</v>
      </c>
      <c r="L101" s="14" t="s">
        <v>44</v>
      </c>
      <c r="M101" s="14" t="s">
        <v>131</v>
      </c>
      <c r="N101" s="14" t="s">
        <v>579</v>
      </c>
      <c r="O101" s="14" t="s">
        <v>580</v>
      </c>
      <c r="P101" s="28" t="s">
        <v>581</v>
      </c>
    </row>
    <row r="102" spans="2:16" ht="84.6" customHeight="1" x14ac:dyDescent="0.2">
      <c r="B102" s="11"/>
      <c r="C102" s="22" t="s">
        <v>582</v>
      </c>
      <c r="D102" s="12" t="s">
        <v>583</v>
      </c>
      <c r="E102" s="12" t="s">
        <v>40</v>
      </c>
      <c r="F102" s="23">
        <v>36</v>
      </c>
      <c r="G102" s="33" t="str">
        <f>+VLOOKUP(C102,[1]Feuil1!$D$10:$H$110,5,FALSE)</f>
        <v>vin</v>
      </c>
      <c r="H102" s="13" t="s">
        <v>584</v>
      </c>
      <c r="I102" s="14" t="s">
        <v>63</v>
      </c>
      <c r="J102" s="30" t="s">
        <v>24</v>
      </c>
      <c r="K102" s="14" t="s">
        <v>43</v>
      </c>
      <c r="L102" s="14" t="s">
        <v>44</v>
      </c>
      <c r="M102" s="14" t="s">
        <v>131</v>
      </c>
      <c r="N102" s="14" t="s">
        <v>585</v>
      </c>
      <c r="O102" s="14" t="s">
        <v>586</v>
      </c>
      <c r="P102" s="28" t="s">
        <v>587</v>
      </c>
    </row>
    <row r="103" spans="2:16" ht="84.6" customHeight="1" x14ac:dyDescent="0.2">
      <c r="B103" s="11"/>
      <c r="C103" s="22" t="s">
        <v>588</v>
      </c>
      <c r="D103" s="12" t="s">
        <v>589</v>
      </c>
      <c r="E103" s="12" t="s">
        <v>40</v>
      </c>
      <c r="F103" s="23">
        <v>36</v>
      </c>
      <c r="G103" s="33" t="str">
        <f>+VLOOKUP(C103,[1]Feuil1!$D$10:$H$110,5,FALSE)</f>
        <v>vin</v>
      </c>
      <c r="H103" s="13" t="s">
        <v>590</v>
      </c>
      <c r="I103" s="14" t="s">
        <v>63</v>
      </c>
      <c r="J103" s="30"/>
      <c r="K103" s="14" t="s">
        <v>43</v>
      </c>
      <c r="L103" s="14" t="s">
        <v>44</v>
      </c>
      <c r="M103" s="14" t="s">
        <v>131</v>
      </c>
      <c r="N103" s="14" t="s">
        <v>591</v>
      </c>
      <c r="O103" s="14" t="s">
        <v>592</v>
      </c>
      <c r="P103" s="28" t="s">
        <v>593</v>
      </c>
    </row>
    <row r="104" spans="2:16" ht="84.6" customHeight="1" x14ac:dyDescent="0.2">
      <c r="B104" s="11"/>
      <c r="C104" s="22" t="s">
        <v>594</v>
      </c>
      <c r="D104" s="12" t="s">
        <v>595</v>
      </c>
      <c r="E104" s="12" t="s">
        <v>40</v>
      </c>
      <c r="F104" s="23">
        <v>24</v>
      </c>
      <c r="G104" s="33" t="str">
        <f>+VLOOKUP(C104,[1]Feuil1!$D$10:$H$110,5,FALSE)</f>
        <v>vin</v>
      </c>
      <c r="H104" s="13" t="s">
        <v>596</v>
      </c>
      <c r="I104" s="14" t="s">
        <v>63</v>
      </c>
      <c r="J104" s="30" t="s">
        <v>24</v>
      </c>
      <c r="K104" s="14" t="s">
        <v>43</v>
      </c>
      <c r="L104" s="14" t="s">
        <v>44</v>
      </c>
      <c r="M104" s="14" t="s">
        <v>131</v>
      </c>
      <c r="N104" s="14" t="s">
        <v>597</v>
      </c>
      <c r="O104" s="14" t="s">
        <v>598</v>
      </c>
      <c r="P104" s="28" t="s">
        <v>599</v>
      </c>
    </row>
    <row r="105" spans="2:16" ht="84.6" customHeight="1" x14ac:dyDescent="0.2">
      <c r="B105" s="11"/>
      <c r="C105" s="22" t="s">
        <v>600</v>
      </c>
      <c r="D105" s="12" t="s">
        <v>601</v>
      </c>
      <c r="E105" s="12" t="s">
        <v>40</v>
      </c>
      <c r="F105" s="23">
        <v>10</v>
      </c>
      <c r="G105" s="33" t="str">
        <f>+VLOOKUP(C105,[1]Feuil1!$D$10:$H$110,5,FALSE)</f>
        <v xml:space="preserve">cocktail </v>
      </c>
      <c r="H105" s="13" t="s">
        <v>602</v>
      </c>
      <c r="I105" s="14" t="s">
        <v>63</v>
      </c>
      <c r="J105" s="30" t="s">
        <v>24</v>
      </c>
      <c r="K105" s="14" t="s">
        <v>43</v>
      </c>
      <c r="L105" s="14" t="s">
        <v>44</v>
      </c>
      <c r="M105" s="14" t="s">
        <v>45</v>
      </c>
      <c r="N105" s="14" t="s">
        <v>603</v>
      </c>
      <c r="O105" s="14" t="s">
        <v>604</v>
      </c>
      <c r="P105" s="28" t="s">
        <v>605</v>
      </c>
    </row>
    <row r="106" spans="2:16" ht="84.6" customHeight="1" x14ac:dyDescent="0.2">
      <c r="B106" s="11"/>
      <c r="C106" s="22" t="s">
        <v>606</v>
      </c>
      <c r="D106" s="12" t="s">
        <v>607</v>
      </c>
      <c r="E106" s="12" t="s">
        <v>40</v>
      </c>
      <c r="F106" s="23">
        <v>18</v>
      </c>
      <c r="G106" s="33" t="str">
        <f>+VLOOKUP(C106,[1]Feuil1!$D$10:$H$110,5,FALSE)</f>
        <v>vin</v>
      </c>
      <c r="H106" s="13" t="s">
        <v>608</v>
      </c>
      <c r="I106" s="14" t="s">
        <v>63</v>
      </c>
      <c r="J106" s="30" t="s">
        <v>24</v>
      </c>
      <c r="K106" s="14" t="s">
        <v>43</v>
      </c>
      <c r="L106" s="14" t="s">
        <v>44</v>
      </c>
      <c r="M106" s="14" t="s">
        <v>131</v>
      </c>
      <c r="N106" s="14" t="s">
        <v>609</v>
      </c>
      <c r="O106" s="14" t="s">
        <v>610</v>
      </c>
      <c r="P106" s="28" t="s">
        <v>611</v>
      </c>
    </row>
    <row r="107" spans="2:16" ht="84.6" customHeight="1" x14ac:dyDescent="0.2">
      <c r="B107" s="11"/>
      <c r="C107" s="22" t="s">
        <v>612</v>
      </c>
      <c r="D107" s="12" t="s">
        <v>613</v>
      </c>
      <c r="E107" s="12" t="s">
        <v>33</v>
      </c>
      <c r="F107" s="23">
        <v>48</v>
      </c>
      <c r="G107" s="33" t="str">
        <f>+VLOOKUP(C107,[1]Feuil1!$D$10:$H$110,5,FALSE)</f>
        <v>vin</v>
      </c>
      <c r="H107" s="13" t="s">
        <v>614</v>
      </c>
      <c r="I107" s="14" t="s">
        <v>63</v>
      </c>
      <c r="J107" s="30" t="s">
        <v>24</v>
      </c>
      <c r="K107" s="14" t="s">
        <v>43</v>
      </c>
      <c r="L107" s="14" t="s">
        <v>44</v>
      </c>
      <c r="M107" s="14" t="s">
        <v>131</v>
      </c>
      <c r="N107" s="14" t="s">
        <v>615</v>
      </c>
      <c r="O107" s="14" t="s">
        <v>616</v>
      </c>
      <c r="P107" s="28" t="s">
        <v>617</v>
      </c>
    </row>
    <row r="108" spans="2:16" ht="84.6" customHeight="1" x14ac:dyDescent="0.2">
      <c r="B108" s="11"/>
      <c r="C108" s="22" t="s">
        <v>618</v>
      </c>
      <c r="D108" s="12" t="s">
        <v>619</v>
      </c>
      <c r="E108" s="12" t="s">
        <v>33</v>
      </c>
      <c r="F108" s="23">
        <v>24</v>
      </c>
      <c r="G108" s="33" t="str">
        <f>+VLOOKUP(C108,[1]Feuil1!$D$10:$H$110,5,FALSE)</f>
        <v xml:space="preserve">cocktail </v>
      </c>
      <c r="H108" s="13" t="s">
        <v>620</v>
      </c>
      <c r="I108" s="14" t="s">
        <v>42</v>
      </c>
      <c r="J108" s="30" t="s">
        <v>621</v>
      </c>
      <c r="K108" s="14" t="s">
        <v>43</v>
      </c>
      <c r="L108" s="14" t="s">
        <v>44</v>
      </c>
      <c r="M108" s="14" t="s">
        <v>45</v>
      </c>
      <c r="N108" s="14" t="s">
        <v>622</v>
      </c>
      <c r="O108" s="14" t="s">
        <v>623</v>
      </c>
      <c r="P108" s="28" t="s">
        <v>624</v>
      </c>
    </row>
    <row r="109" spans="2:16" ht="84.6" customHeight="1" x14ac:dyDescent="0.2">
      <c r="B109" s="11"/>
      <c r="C109" s="22" t="s">
        <v>625</v>
      </c>
      <c r="D109" s="12" t="s">
        <v>626</v>
      </c>
      <c r="E109" s="12" t="s">
        <v>58</v>
      </c>
      <c r="F109" s="23">
        <v>36</v>
      </c>
      <c r="G109" s="33" t="str">
        <f>+VLOOKUP(C109,[1]Feuil1!$D$10:$H$110,5,FALSE)</f>
        <v xml:space="preserve">cocktail </v>
      </c>
      <c r="H109" s="13" t="s">
        <v>627</v>
      </c>
      <c r="I109" s="14" t="s">
        <v>42</v>
      </c>
      <c r="J109" s="30" t="s">
        <v>621</v>
      </c>
      <c r="K109" s="14" t="s">
        <v>43</v>
      </c>
      <c r="L109" s="14" t="s">
        <v>44</v>
      </c>
      <c r="M109" s="14" t="s">
        <v>45</v>
      </c>
      <c r="N109" s="14" t="s">
        <v>628</v>
      </c>
      <c r="O109" s="14" t="s">
        <v>629</v>
      </c>
      <c r="P109" s="28" t="s">
        <v>630</v>
      </c>
    </row>
    <row r="110" spans="2:16" ht="84.6" customHeight="1" x14ac:dyDescent="0.2">
      <c r="B110" s="11"/>
      <c r="C110" s="22" t="s">
        <v>631</v>
      </c>
      <c r="D110" s="12" t="s">
        <v>632</v>
      </c>
      <c r="E110" s="12" t="s">
        <v>129</v>
      </c>
      <c r="F110" s="23">
        <v>12</v>
      </c>
      <c r="G110" s="33" t="str">
        <f>+VLOOKUP(C110,[1]Feuil1!$D$10:$H$110,5,FALSE)</f>
        <v>vin</v>
      </c>
      <c r="H110" s="13" t="s">
        <v>633</v>
      </c>
      <c r="I110" s="14" t="s">
        <v>63</v>
      </c>
      <c r="J110" s="30"/>
      <c r="K110" s="14" t="s">
        <v>43</v>
      </c>
      <c r="L110" s="14" t="s">
        <v>44</v>
      </c>
      <c r="M110" s="14" t="s">
        <v>131</v>
      </c>
      <c r="N110" s="14" t="s">
        <v>634</v>
      </c>
      <c r="O110" s="14" t="s">
        <v>635</v>
      </c>
      <c r="P110" s="28" t="s">
        <v>636</v>
      </c>
    </row>
  </sheetData>
  <autoFilter ref="B10:P110"/>
  <mergeCells count="7">
    <mergeCell ref="H9:P9"/>
    <mergeCell ref="B9:F9"/>
    <mergeCell ref="B2:B6"/>
    <mergeCell ref="C2:E3"/>
    <mergeCell ref="C4:E4"/>
    <mergeCell ref="C5:E5"/>
    <mergeCell ref="D6:E6"/>
  </mergeCells>
  <pageMargins left="0.23622047244094491" right="0.23622047244094491" top="0.74803149606299213" bottom="0.74803149606299213" header="0.31496062992125984" footer="0.31496062992125984"/>
  <pageSetup paperSize="8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Feuil1!_FilterDatabase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PERCHE</dc:creator>
  <cp:lastModifiedBy>Sarah THEBAULT</cp:lastModifiedBy>
  <cp:lastPrinted>2019-11-15T14:26:53Z</cp:lastPrinted>
  <dcterms:created xsi:type="dcterms:W3CDTF">2016-05-30T10:24:47Z</dcterms:created>
  <dcterms:modified xsi:type="dcterms:W3CDTF">2020-07-08T16:02:37Z</dcterms:modified>
</cp:coreProperties>
</file>